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28" windowWidth="15036" windowHeight="7884" activeTab="1"/>
  </bookViews>
  <sheets>
    <sheet name="Invoer" sheetId="1" r:id="rId1"/>
    <sheet name="Afrekening" sheetId="2" r:id="rId2"/>
    <sheet name="Kosten overzicht" sheetId="4" r:id="rId3"/>
  </sheets>
  <calcPr calcId="125725"/>
  <extLst>
    <ext uri="GoogleSheetsCustomDataVersion2">
      <go:sheetsCustomData xmlns:go="http://customooxmlschemas.google.com/" r:id="rId7" roundtripDataChecksum="go326H5u76ZZjRiba3EhwdPkEKNCL6Ym6VP8WmwR9X4="/>
    </ext>
  </extLst>
</workbook>
</file>

<file path=xl/calcChain.xml><?xml version="1.0" encoding="utf-8"?>
<calcChain xmlns="http://schemas.openxmlformats.org/spreadsheetml/2006/main">
  <c r="F7" i="2"/>
  <c r="H7"/>
  <c r="J7"/>
  <c r="L7"/>
  <c r="N7"/>
  <c r="L3" i="4"/>
  <c r="F3"/>
  <c r="J3"/>
  <c r="L35"/>
  <c r="N1" s="1"/>
  <c r="J35"/>
  <c r="H35"/>
  <c r="H3" s="1"/>
  <c r="F35"/>
  <c r="AD19" i="1"/>
  <c r="J4" i="2"/>
  <c r="H4"/>
  <c r="F4"/>
  <c r="AC57" i="1"/>
  <c r="AB57"/>
  <c r="AA57"/>
  <c r="Z57"/>
  <c r="Y57"/>
  <c r="P55"/>
  <c r="N55"/>
  <c r="L55"/>
  <c r="J55"/>
  <c r="H55"/>
  <c r="F55"/>
  <c r="AF55" s="1"/>
  <c r="E55"/>
  <c r="AD55" s="1"/>
  <c r="P54"/>
  <c r="N54"/>
  <c r="L54"/>
  <c r="J54"/>
  <c r="H54"/>
  <c r="F54"/>
  <c r="AF54" s="1"/>
  <c r="E54"/>
  <c r="V54" s="1"/>
  <c r="P53"/>
  <c r="N53"/>
  <c r="L53"/>
  <c r="J53"/>
  <c r="H53"/>
  <c r="F53"/>
  <c r="AF53" s="1"/>
  <c r="E53"/>
  <c r="W53" s="1"/>
  <c r="AD52"/>
  <c r="X52"/>
  <c r="W52"/>
  <c r="T52"/>
  <c r="P52"/>
  <c r="N52"/>
  <c r="L52"/>
  <c r="J52"/>
  <c r="H52"/>
  <c r="F52"/>
  <c r="AF52" s="1"/>
  <c r="E52"/>
  <c r="V52" s="1"/>
  <c r="P51"/>
  <c r="N51"/>
  <c r="L51"/>
  <c r="AF51" s="1"/>
  <c r="J51"/>
  <c r="H51"/>
  <c r="F51"/>
  <c r="E51"/>
  <c r="AD51" s="1"/>
  <c r="W50"/>
  <c r="P50"/>
  <c r="N50"/>
  <c r="L50"/>
  <c r="J50"/>
  <c r="H50"/>
  <c r="F50"/>
  <c r="AF50" s="1"/>
  <c r="E50"/>
  <c r="V50" s="1"/>
  <c r="X49"/>
  <c r="P49"/>
  <c r="N49"/>
  <c r="L49"/>
  <c r="J49"/>
  <c r="H49"/>
  <c r="F49"/>
  <c r="AF49" s="1"/>
  <c r="E49"/>
  <c r="W49" s="1"/>
  <c r="AD48"/>
  <c r="X48"/>
  <c r="W48"/>
  <c r="T48"/>
  <c r="P48"/>
  <c r="N48"/>
  <c r="L48"/>
  <c r="J48"/>
  <c r="H48"/>
  <c r="F48"/>
  <c r="AF48" s="1"/>
  <c r="E48"/>
  <c r="V48" s="1"/>
  <c r="P47"/>
  <c r="N47"/>
  <c r="L47"/>
  <c r="AF47" s="1"/>
  <c r="J47"/>
  <c r="H47"/>
  <c r="F47"/>
  <c r="E47"/>
  <c r="AD47" s="1"/>
  <c r="P46"/>
  <c r="N46"/>
  <c r="L46"/>
  <c r="J46"/>
  <c r="H46"/>
  <c r="F46"/>
  <c r="AF46" s="1"/>
  <c r="E46"/>
  <c r="V46" s="1"/>
  <c r="X45"/>
  <c r="P45"/>
  <c r="N45"/>
  <c r="L45"/>
  <c r="J45"/>
  <c r="H45"/>
  <c r="F45"/>
  <c r="AF45" s="1"/>
  <c r="E45"/>
  <c r="W45" s="1"/>
  <c r="AD44"/>
  <c r="X44"/>
  <c r="W44"/>
  <c r="T44"/>
  <c r="P44"/>
  <c r="N44"/>
  <c r="L44"/>
  <c r="J44"/>
  <c r="H44"/>
  <c r="F44"/>
  <c r="AF44" s="1"/>
  <c r="E44"/>
  <c r="V44" s="1"/>
  <c r="P43"/>
  <c r="N43"/>
  <c r="L43"/>
  <c r="J43"/>
  <c r="H43"/>
  <c r="AF43" s="1"/>
  <c r="F43"/>
  <c r="E43"/>
  <c r="AD43" s="1"/>
  <c r="P42"/>
  <c r="N42"/>
  <c r="L42"/>
  <c r="J42"/>
  <c r="H42"/>
  <c r="F42"/>
  <c r="AF42" s="1"/>
  <c r="E42"/>
  <c r="V42" s="1"/>
  <c r="P41"/>
  <c r="N41"/>
  <c r="L41"/>
  <c r="J41"/>
  <c r="H41"/>
  <c r="F41"/>
  <c r="AF41" s="1"/>
  <c r="E41"/>
  <c r="W41" s="1"/>
  <c r="AD40"/>
  <c r="X40"/>
  <c r="W40"/>
  <c r="T40"/>
  <c r="P40"/>
  <c r="N40"/>
  <c r="L40"/>
  <c r="J40"/>
  <c r="H40"/>
  <c r="F40"/>
  <c r="AF40" s="1"/>
  <c r="E40"/>
  <c r="V40" s="1"/>
  <c r="P39"/>
  <c r="N39"/>
  <c r="L39"/>
  <c r="J39"/>
  <c r="H39"/>
  <c r="AF39" s="1"/>
  <c r="F39"/>
  <c r="E39"/>
  <c r="AD39" s="1"/>
  <c r="P38"/>
  <c r="N38"/>
  <c r="L38"/>
  <c r="J38"/>
  <c r="H38"/>
  <c r="AF38" s="1"/>
  <c r="F38"/>
  <c r="E38"/>
  <c r="T38" s="1"/>
  <c r="P37"/>
  <c r="N37"/>
  <c r="L37"/>
  <c r="J37"/>
  <c r="H37"/>
  <c r="AF37" s="1"/>
  <c r="F37"/>
  <c r="E37"/>
  <c r="T37" s="1"/>
  <c r="P36"/>
  <c r="N36"/>
  <c r="L36"/>
  <c r="J36"/>
  <c r="H36"/>
  <c r="AF36" s="1"/>
  <c r="F36"/>
  <c r="E36"/>
  <c r="T36" s="1"/>
  <c r="P35"/>
  <c r="N35"/>
  <c r="L35"/>
  <c r="J35"/>
  <c r="H35"/>
  <c r="AF35" s="1"/>
  <c r="F35"/>
  <c r="E35"/>
  <c r="T35" s="1"/>
  <c r="P34"/>
  <c r="N34"/>
  <c r="L34"/>
  <c r="J34"/>
  <c r="H34"/>
  <c r="AF34" s="1"/>
  <c r="F34"/>
  <c r="E34"/>
  <c r="T34" s="1"/>
  <c r="P33"/>
  <c r="N33"/>
  <c r="L33"/>
  <c r="H33"/>
  <c r="E33"/>
  <c r="F33" s="1"/>
  <c r="P32"/>
  <c r="N32"/>
  <c r="L32"/>
  <c r="E32"/>
  <c r="T32" s="1"/>
  <c r="P31"/>
  <c r="N31"/>
  <c r="L31"/>
  <c r="J31"/>
  <c r="H31"/>
  <c r="E31"/>
  <c r="F31" s="1"/>
  <c r="P30"/>
  <c r="N30"/>
  <c r="L30"/>
  <c r="E30"/>
  <c r="T30" s="1"/>
  <c r="P29"/>
  <c r="N29"/>
  <c r="L29"/>
  <c r="H29"/>
  <c r="E29"/>
  <c r="F29" s="1"/>
  <c r="P28"/>
  <c r="N28"/>
  <c r="L28"/>
  <c r="E28"/>
  <c r="T28" s="1"/>
  <c r="P27"/>
  <c r="N27"/>
  <c r="L27"/>
  <c r="H27"/>
  <c r="F27"/>
  <c r="E27"/>
  <c r="X27" s="1"/>
  <c r="P26"/>
  <c r="N26"/>
  <c r="L26"/>
  <c r="J26"/>
  <c r="E26"/>
  <c r="T26" s="1"/>
  <c r="P25"/>
  <c r="N25"/>
  <c r="L25"/>
  <c r="E25"/>
  <c r="F25" s="1"/>
  <c r="P24"/>
  <c r="N24"/>
  <c r="L24"/>
  <c r="E24"/>
  <c r="T24" s="1"/>
  <c r="P23"/>
  <c r="N23"/>
  <c r="L23"/>
  <c r="H23"/>
  <c r="E23"/>
  <c r="F23" s="1"/>
  <c r="P22"/>
  <c r="N22"/>
  <c r="L22"/>
  <c r="E22"/>
  <c r="T22" s="1"/>
  <c r="P21"/>
  <c r="N21"/>
  <c r="L21"/>
  <c r="H21"/>
  <c r="E21"/>
  <c r="F21" s="1"/>
  <c r="P20"/>
  <c r="N20"/>
  <c r="L20"/>
  <c r="E20"/>
  <c r="T20" s="1"/>
  <c r="P19"/>
  <c r="N19"/>
  <c r="L19"/>
  <c r="J19"/>
  <c r="H19"/>
  <c r="F19"/>
  <c r="AF19" s="1"/>
  <c r="E19"/>
  <c r="T19" s="1"/>
  <c r="P18"/>
  <c r="N18"/>
  <c r="L18"/>
  <c r="E18"/>
  <c r="T18" s="1"/>
  <c r="P17"/>
  <c r="N17"/>
  <c r="L17"/>
  <c r="H17"/>
  <c r="E17"/>
  <c r="F17" s="1"/>
  <c r="P16"/>
  <c r="N16"/>
  <c r="L16"/>
  <c r="E16"/>
  <c r="T16" s="1"/>
  <c r="P15"/>
  <c r="N15"/>
  <c r="L15"/>
  <c r="H15"/>
  <c r="E15"/>
  <c r="F15" s="1"/>
  <c r="P14"/>
  <c r="N14"/>
  <c r="L14"/>
  <c r="H14"/>
  <c r="E14"/>
  <c r="T14" s="1"/>
  <c r="P13"/>
  <c r="N13"/>
  <c r="L13"/>
  <c r="H13"/>
  <c r="E13"/>
  <c r="F13" s="1"/>
  <c r="P12"/>
  <c r="N12"/>
  <c r="L12"/>
  <c r="H12"/>
  <c r="E12"/>
  <c r="T12" s="1"/>
  <c r="P11"/>
  <c r="N11"/>
  <c r="L11"/>
  <c r="H11"/>
  <c r="E11"/>
  <c r="F11" s="1"/>
  <c r="P10"/>
  <c r="N10"/>
  <c r="L10"/>
  <c r="H10"/>
  <c r="E10"/>
  <c r="T10" s="1"/>
  <c r="P9"/>
  <c r="N9"/>
  <c r="L9"/>
  <c r="H9"/>
  <c r="E9"/>
  <c r="F9" s="1"/>
  <c r="P8"/>
  <c r="N8"/>
  <c r="L8"/>
  <c r="H8"/>
  <c r="E8"/>
  <c r="T8" s="1"/>
  <c r="P7"/>
  <c r="N7"/>
  <c r="L7"/>
  <c r="H7"/>
  <c r="E7"/>
  <c r="F7" s="1"/>
  <c r="P6"/>
  <c r="N6"/>
  <c r="L6"/>
  <c r="L57" s="1"/>
  <c r="L6" i="2" s="1"/>
  <c r="E6" i="1"/>
  <c r="T6" s="1"/>
  <c r="X4"/>
  <c r="V4"/>
  <c r="T4"/>
  <c r="H1" i="4" l="1"/>
  <c r="AF31" i="1"/>
  <c r="P57"/>
  <c r="N57"/>
  <c r="N6" i="2" s="1"/>
  <c r="N8" s="1"/>
  <c r="AF23" i="1"/>
  <c r="AF27"/>
  <c r="AF7"/>
  <c r="AF9"/>
  <c r="H6"/>
  <c r="AD7"/>
  <c r="AD9"/>
  <c r="AD11"/>
  <c r="AD13"/>
  <c r="AD15"/>
  <c r="H18"/>
  <c r="H20"/>
  <c r="H22"/>
  <c r="AD23"/>
  <c r="H24"/>
  <c r="AD25"/>
  <c r="H26"/>
  <c r="AD27"/>
  <c r="H28"/>
  <c r="AD29"/>
  <c r="H30"/>
  <c r="AD31"/>
  <c r="H32"/>
  <c r="AD33"/>
  <c r="AD34"/>
  <c r="AD35"/>
  <c r="AD36"/>
  <c r="AD37"/>
  <c r="AD38"/>
  <c r="X39"/>
  <c r="V41"/>
  <c r="T42"/>
  <c r="AD42"/>
  <c r="X43"/>
  <c r="V45"/>
  <c r="T46"/>
  <c r="AD46"/>
  <c r="X47"/>
  <c r="V49"/>
  <c r="T50"/>
  <c r="AD50"/>
  <c r="X51"/>
  <c r="V53"/>
  <c r="T54"/>
  <c r="AD54"/>
  <c r="X55"/>
  <c r="AD8"/>
  <c r="H16"/>
  <c r="AD17"/>
  <c r="AD21"/>
  <c r="F6"/>
  <c r="J7"/>
  <c r="T7"/>
  <c r="F8"/>
  <c r="J9"/>
  <c r="T9"/>
  <c r="F10"/>
  <c r="J11"/>
  <c r="AF11" s="1"/>
  <c r="T11"/>
  <c r="F12"/>
  <c r="J13"/>
  <c r="AF13" s="1"/>
  <c r="T13"/>
  <c r="F14"/>
  <c r="J15"/>
  <c r="AF15" s="1"/>
  <c r="T15"/>
  <c r="F16"/>
  <c r="J17"/>
  <c r="AF17" s="1"/>
  <c r="V17"/>
  <c r="F18"/>
  <c r="F20"/>
  <c r="J21"/>
  <c r="AF21" s="1"/>
  <c r="T21"/>
  <c r="F22"/>
  <c r="AF22" s="1"/>
  <c r="J23"/>
  <c r="T23"/>
  <c r="F24"/>
  <c r="J25"/>
  <c r="T25"/>
  <c r="F26"/>
  <c r="J27"/>
  <c r="F28"/>
  <c r="AF28" s="1"/>
  <c r="J29"/>
  <c r="AF29" s="1"/>
  <c r="T29"/>
  <c r="F30"/>
  <c r="T31"/>
  <c r="F32"/>
  <c r="J33"/>
  <c r="AF33" s="1"/>
  <c r="T33"/>
  <c r="X34"/>
  <c r="X57" s="1"/>
  <c r="X35"/>
  <c r="X36"/>
  <c r="X37"/>
  <c r="X38"/>
  <c r="W39"/>
  <c r="T41"/>
  <c r="AD41"/>
  <c r="X42"/>
  <c r="W43"/>
  <c r="T45"/>
  <c r="AD45"/>
  <c r="X46"/>
  <c r="W47"/>
  <c r="T49"/>
  <c r="AD49"/>
  <c r="X50"/>
  <c r="W51"/>
  <c r="T53"/>
  <c r="AD53"/>
  <c r="X54"/>
  <c r="W55"/>
  <c r="E57"/>
  <c r="E6" i="2" s="1"/>
  <c r="AD6" i="1"/>
  <c r="AD10"/>
  <c r="AD12"/>
  <c r="AD14"/>
  <c r="AD16"/>
  <c r="AD18"/>
  <c r="AD20"/>
  <c r="AD22"/>
  <c r="AD24"/>
  <c r="H25"/>
  <c r="AF25" s="1"/>
  <c r="AD26"/>
  <c r="AD28"/>
  <c r="AD30"/>
  <c r="AD32"/>
  <c r="V34"/>
  <c r="V35"/>
  <c r="V36"/>
  <c r="V37"/>
  <c r="V38"/>
  <c r="V39"/>
  <c r="X41"/>
  <c r="W42"/>
  <c r="V43"/>
  <c r="W46"/>
  <c r="V47"/>
  <c r="V51"/>
  <c r="X53"/>
  <c r="W54"/>
  <c r="V55"/>
  <c r="J6"/>
  <c r="J8"/>
  <c r="J10"/>
  <c r="J12"/>
  <c r="J14"/>
  <c r="J16"/>
  <c r="J18"/>
  <c r="J20"/>
  <c r="J22"/>
  <c r="J24"/>
  <c r="J28"/>
  <c r="J30"/>
  <c r="J32"/>
  <c r="T39"/>
  <c r="T43"/>
  <c r="T47"/>
  <c r="T51"/>
  <c r="T55"/>
  <c r="T57" l="1"/>
  <c r="L8" i="2"/>
  <c r="J57" i="1"/>
  <c r="J6" i="2" s="1"/>
  <c r="W57" i="1"/>
  <c r="AF32"/>
  <c r="AF20"/>
  <c r="AF16"/>
  <c r="AF8"/>
  <c r="AD57"/>
  <c r="AF6"/>
  <c r="F57"/>
  <c r="F6" i="2" s="1"/>
  <c r="AF18" i="1"/>
  <c r="AF10"/>
  <c r="H57"/>
  <c r="H6" i="2" s="1"/>
  <c r="H8" s="1"/>
  <c r="AF26" i="1"/>
  <c r="AF14"/>
  <c r="AF30"/>
  <c r="AF24"/>
  <c r="V57"/>
  <c r="AF12"/>
  <c r="H16" i="2" l="1"/>
  <c r="H20" s="1"/>
  <c r="H14"/>
  <c r="F8"/>
  <c r="J8"/>
  <c r="AF57" i="1"/>
  <c r="H21" i="2" l="1"/>
  <c r="H19"/>
</calcChain>
</file>

<file path=xl/sharedStrings.xml><?xml version="1.0" encoding="utf-8"?>
<sst xmlns="http://schemas.openxmlformats.org/spreadsheetml/2006/main" count="92" uniqueCount="47">
  <si>
    <t>Bedrag</t>
  </si>
  <si>
    <t>Invoer</t>
  </si>
  <si>
    <t>Kosten</t>
  </si>
  <si>
    <t>Betaald</t>
  </si>
  <si>
    <t>Controle</t>
  </si>
  <si>
    <t>Datum</t>
  </si>
  <si>
    <t>Product</t>
  </si>
  <si>
    <t>Chf</t>
  </si>
  <si>
    <t>Euro</t>
  </si>
  <si>
    <t>Vincent</t>
  </si>
  <si>
    <t>Menno</t>
  </si>
  <si>
    <t>Remco</t>
  </si>
  <si>
    <t>vignet</t>
  </si>
  <si>
    <t>water</t>
  </si>
  <si>
    <t>zakkies</t>
  </si>
  <si>
    <t>boodschappen</t>
  </si>
  <si>
    <t>Tanken</t>
  </si>
  <si>
    <t>Tibet</t>
  </si>
  <si>
    <t>Praga</t>
  </si>
  <si>
    <t>Tol</t>
  </si>
  <si>
    <t>Eten</t>
  </si>
  <si>
    <t xml:space="preserve">Camping </t>
  </si>
  <si>
    <t xml:space="preserve">Chocomelk </t>
  </si>
  <si>
    <t>Camping Binn</t>
  </si>
  <si>
    <t xml:space="preserve">Benzine </t>
  </si>
  <si>
    <t>Trein</t>
  </si>
  <si>
    <t>Camp. Frut</t>
  </si>
  <si>
    <t>Tol2*2</t>
  </si>
  <si>
    <t xml:space="preserve">Koffie </t>
  </si>
  <si>
    <t>Broodjes</t>
  </si>
  <si>
    <t>Tank</t>
  </si>
  <si>
    <t>Totaal</t>
  </si>
  <si>
    <t>Kosten totaal</t>
  </si>
  <si>
    <t>Aantal dagen</t>
  </si>
  <si>
    <t>Aantal Personen</t>
  </si>
  <si>
    <t>Kosten per dag</t>
  </si>
  <si>
    <t>Kosten pp</t>
  </si>
  <si>
    <t>Kosten pppd</t>
  </si>
  <si>
    <t>Vervoer</t>
  </si>
  <si>
    <t>controle</t>
  </si>
  <si>
    <t>Camping</t>
  </si>
  <si>
    <t>Eten drinken</t>
  </si>
  <si>
    <t>Trein heen</t>
  </si>
  <si>
    <t xml:space="preserve"> eten Menno?</t>
  </si>
  <si>
    <t xml:space="preserve">plus </t>
  </si>
  <si>
    <t>Reis:</t>
  </si>
  <si>
    <t>Bergtocht:</t>
  </si>
</sst>
</file>

<file path=xl/styles.xml><?xml version="1.0" encoding="utf-8"?>
<styleSheet xmlns="http://schemas.openxmlformats.org/spreadsheetml/2006/main">
  <numFmts count="5">
    <numFmt numFmtId="164" formatCode="&quot;€&quot;\ #,##0.00"/>
    <numFmt numFmtId="165" formatCode="d/m"/>
    <numFmt numFmtId="166" formatCode="[$CHF]\ #,##0.00"/>
    <numFmt numFmtId="167" formatCode="[$-F800]dddd\,\ mmmm\ dd\,\ yyyy"/>
    <numFmt numFmtId="168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b/>
      <i/>
      <sz val="11"/>
      <color theme="1"/>
      <name val="Calibri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165" fontId="2" fillId="0" borderId="0" xfId="0" applyNumberFormat="1" applyFont="1" applyAlignment="1">
      <alignment horizontal="left"/>
    </xf>
    <xf numFmtId="16" fontId="2" fillId="0" borderId="0" xfId="0" applyNumberFormat="1" applyFont="1"/>
    <xf numFmtId="166" fontId="2" fillId="0" borderId="0" xfId="0" applyNumberFormat="1" applyFont="1"/>
    <xf numFmtId="164" fontId="2" fillId="2" borderId="1" xfId="0" applyNumberFormat="1" applyFont="1" applyFill="1" applyBorder="1"/>
    <xf numFmtId="164" fontId="2" fillId="2" borderId="1" xfId="0" applyNumberFormat="1" applyFont="1" applyFill="1" applyBorder="1" applyAlignment="1"/>
    <xf numFmtId="0" fontId="3" fillId="0" borderId="0" xfId="0" applyFont="1" applyAlignment="1"/>
    <xf numFmtId="0" fontId="2" fillId="0" borderId="0" xfId="0" applyFont="1" applyAlignment="1"/>
    <xf numFmtId="166" fontId="2" fillId="0" borderId="0" xfId="0" applyNumberFormat="1" applyFont="1" applyAlignment="1"/>
    <xf numFmtId="167" fontId="2" fillId="0" borderId="0" xfId="0" applyNumberFormat="1" applyFont="1" applyAlignment="1">
      <alignment horizontal="left"/>
    </xf>
    <xf numFmtId="3" fontId="2" fillId="0" borderId="0" xfId="0" applyNumberFormat="1" applyFont="1" applyAlignment="1"/>
    <xf numFmtId="166" fontId="4" fillId="0" borderId="0" xfId="0" applyNumberFormat="1" applyFont="1"/>
    <xf numFmtId="0" fontId="2" fillId="0" borderId="0" xfId="0" applyFont="1"/>
    <xf numFmtId="0" fontId="0" fillId="0" borderId="0" xfId="0"/>
    <xf numFmtId="0" fontId="0" fillId="0" borderId="0" xfId="0" applyAlignment="1"/>
    <xf numFmtId="0" fontId="2" fillId="0" borderId="1" xfId="0" applyFont="1" applyBorder="1"/>
    <xf numFmtId="168" fontId="2" fillId="0" borderId="1" xfId="0" applyNumberFormat="1" applyFont="1" applyBorder="1"/>
    <xf numFmtId="164" fontId="2" fillId="0" borderId="1" xfId="0" applyNumberFormat="1" applyFont="1" applyBorder="1"/>
    <xf numFmtId="0" fontId="0" fillId="0" borderId="1" xfId="0" applyFont="1" applyBorder="1" applyAlignment="1"/>
    <xf numFmtId="0" fontId="1" fillId="0" borderId="0" xfId="0" applyFont="1"/>
    <xf numFmtId="0" fontId="1" fillId="0" borderId="0" xfId="0" applyFont="1" applyAlignment="1"/>
    <xf numFmtId="0" fontId="5" fillId="0" borderId="0" xfId="0" applyFont="1" applyAlignment="1"/>
    <xf numFmtId="164" fontId="0" fillId="0" borderId="0" xfId="0" applyNumberFormat="1" applyFont="1" applyAlignme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Val val="1"/>
            <c:showLeaderLines val="1"/>
          </c:dLbls>
          <c:cat>
            <c:strRef>
              <c:f>Afrekening!$F$4:$Q$4</c:f>
              <c:strCache>
                <c:ptCount val="5"/>
                <c:pt idx="0">
                  <c:v>Vincent</c:v>
                </c:pt>
                <c:pt idx="2">
                  <c:v>Menno</c:v>
                </c:pt>
                <c:pt idx="4">
                  <c:v>Remco</c:v>
                </c:pt>
              </c:strCache>
            </c:strRef>
          </c:cat>
          <c:val>
            <c:numRef>
              <c:f>Afrekening!$F$6:$P$6</c:f>
              <c:numCache>
                <c:formatCode>"€"\ #,##0.00</c:formatCode>
                <c:ptCount val="11"/>
                <c:pt idx="0">
                  <c:v>322.18550000000005</c:v>
                </c:pt>
                <c:pt idx="2">
                  <c:v>270.18550000000005</c:v>
                </c:pt>
                <c:pt idx="4">
                  <c:v>322.18550000000005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nl-NL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pie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'Kosten overzicht'!$F$2:$L$2</c:f>
              <c:strCache>
                <c:ptCount val="7"/>
                <c:pt idx="0">
                  <c:v>Vervoer</c:v>
                </c:pt>
                <c:pt idx="2">
                  <c:v>Camping</c:v>
                </c:pt>
                <c:pt idx="4">
                  <c:v>Eten drinken</c:v>
                </c:pt>
                <c:pt idx="6">
                  <c:v>Bergtocht:</c:v>
                </c:pt>
              </c:strCache>
            </c:strRef>
          </c:cat>
          <c:val>
            <c:numRef>
              <c:f>'Kosten overzicht'!$F$3:$L$3</c:f>
              <c:numCache>
                <c:formatCode>"€"\ #,##0.00</c:formatCode>
                <c:ptCount val="7"/>
                <c:pt idx="0">
                  <c:v>461.15999999999997</c:v>
                </c:pt>
                <c:pt idx="2">
                  <c:v>106.6</c:v>
                </c:pt>
                <c:pt idx="4">
                  <c:v>180.5</c:v>
                </c:pt>
                <c:pt idx="6">
                  <c:v>211.3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7899556565209318"/>
          <c:y val="0.15415171464222713"/>
          <c:w val="0.28025463809688828"/>
          <c:h val="0.69169614044146122"/>
        </c:manualLayout>
      </c:layout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10</xdr:row>
      <xdr:rowOff>28575</xdr:rowOff>
    </xdr:from>
    <xdr:ext cx="3114675" cy="2514600"/>
    <xdr:graphicFrame macro="">
      <xdr:nvGraphicFramePr>
        <xdr:cNvPr id="64207431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</xdr:colOff>
      <xdr:row>5</xdr:row>
      <xdr:rowOff>53340</xdr:rowOff>
    </xdr:from>
    <xdr:to>
      <xdr:col>20</xdr:col>
      <xdr:colOff>30480</xdr:colOff>
      <xdr:row>18</xdr:row>
      <xdr:rowOff>99060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00"/>
  <sheetViews>
    <sheetView topLeftCell="M43" workbookViewId="0">
      <selection activeCell="T57" sqref="T57:AC57"/>
    </sheetView>
  </sheetViews>
  <sheetFormatPr defaultColWidth="14.44140625" defaultRowHeight="15" customHeight="1"/>
  <cols>
    <col min="1" max="1" width="6.6640625" customWidth="1"/>
    <col min="2" max="2" width="16.88671875" customWidth="1"/>
    <col min="3" max="3" width="9.44140625" customWidth="1"/>
    <col min="4" max="4" width="10.33203125" customWidth="1"/>
    <col min="5" max="5" width="9.6640625" customWidth="1"/>
    <col min="6" max="6" width="8.5546875" customWidth="1"/>
    <col min="7" max="7" width="2.44140625" customWidth="1"/>
    <col min="8" max="8" width="10" customWidth="1"/>
    <col min="9" max="9" width="3.6640625" customWidth="1"/>
    <col min="10" max="10" width="11.109375" customWidth="1"/>
    <col min="11" max="11" width="3.6640625" customWidth="1"/>
    <col min="12" max="12" width="10.33203125" customWidth="1"/>
    <col min="13" max="13" width="2.6640625" customWidth="1"/>
    <col min="14" max="14" width="9.5546875" customWidth="1"/>
    <col min="15" max="15" width="3" customWidth="1"/>
    <col min="16" max="16" width="9" customWidth="1"/>
    <col min="17" max="17" width="2.6640625" customWidth="1"/>
    <col min="18" max="18" width="11.33203125" customWidth="1"/>
    <col min="19" max="19" width="0.6640625" customWidth="1"/>
    <col min="20" max="20" width="9.5546875" customWidth="1"/>
    <col min="21" max="21" width="0.6640625" customWidth="1"/>
    <col min="22" max="22" width="8.5546875" customWidth="1"/>
    <col min="23" max="23" width="0.5546875" customWidth="1"/>
    <col min="24" max="24" width="9.33203125" customWidth="1"/>
    <col min="25" max="25" width="0.6640625" customWidth="1"/>
    <col min="26" max="26" width="7.88671875" customWidth="1"/>
    <col min="27" max="27" width="0.6640625" customWidth="1"/>
    <col min="28" max="28" width="7.6640625" customWidth="1"/>
    <col min="29" max="29" width="7" customWidth="1"/>
    <col min="30" max="30" width="10.88671875" customWidth="1"/>
    <col min="31" max="31" width="2.109375" customWidth="1"/>
    <col min="32" max="32" width="10.33203125" customWidth="1"/>
    <col min="33" max="34" width="4.5546875" customWidth="1"/>
    <col min="35" max="35" width="8.6640625" customWidth="1"/>
  </cols>
  <sheetData>
    <row r="1" spans="1:35" ht="14.25" customHeight="1">
      <c r="A1" s="1"/>
    </row>
    <row r="2" spans="1:35" ht="14.25" customHeight="1">
      <c r="A2" s="1"/>
      <c r="C2" s="2" t="s">
        <v>0</v>
      </c>
    </row>
    <row r="3" spans="1:35" ht="14.25" customHeight="1">
      <c r="A3" s="3">
        <v>2025</v>
      </c>
      <c r="C3" s="2" t="s">
        <v>1</v>
      </c>
      <c r="D3" s="2" t="s">
        <v>1</v>
      </c>
      <c r="F3" s="2" t="s">
        <v>2</v>
      </c>
      <c r="R3" s="2" t="s">
        <v>3</v>
      </c>
      <c r="AF3" s="2" t="s">
        <v>4</v>
      </c>
    </row>
    <row r="4" spans="1:35" ht="14.25" customHeight="1">
      <c r="A4" s="1" t="s">
        <v>5</v>
      </c>
      <c r="B4" s="2" t="s">
        <v>6</v>
      </c>
      <c r="C4" s="2" t="s">
        <v>7</v>
      </c>
      <c r="D4" s="2" t="s">
        <v>8</v>
      </c>
      <c r="E4" s="2" t="s">
        <v>8</v>
      </c>
      <c r="F4" s="2" t="s">
        <v>9</v>
      </c>
      <c r="H4" s="2" t="s">
        <v>10</v>
      </c>
      <c r="J4" s="2" t="s">
        <v>11</v>
      </c>
      <c r="T4" s="2" t="str">
        <f>$F$4</f>
        <v>Vincent</v>
      </c>
      <c r="V4" s="4" t="str">
        <f>$H$4</f>
        <v>Menno</v>
      </c>
      <c r="X4" s="4" t="str">
        <f>$J$4</f>
        <v>Remco</v>
      </c>
    </row>
    <row r="5" spans="1:35" ht="14.25" customHeight="1">
      <c r="A5" s="1"/>
    </row>
    <row r="6" spans="1:35" ht="14.25" customHeight="1">
      <c r="A6" s="5"/>
      <c r="B6" s="6" t="s">
        <v>12</v>
      </c>
      <c r="C6" s="7"/>
      <c r="D6" s="8">
        <v>47.95</v>
      </c>
      <c r="E6" s="4">
        <f t="shared" ref="E6:E55" si="0">IF(C6=0,D6,C6*1.01)</f>
        <v>47.95</v>
      </c>
      <c r="F6" s="4">
        <f t="shared" ref="F6:F55" si="1">IF(G6=0,0,$E6/G6)</f>
        <v>15.983333333333334</v>
      </c>
      <c r="G6" s="2">
        <v>3</v>
      </c>
      <c r="H6" s="4">
        <f t="shared" ref="H6:H55" si="2">IF(I6=0,0,$E6/I6)</f>
        <v>15.983333333333334</v>
      </c>
      <c r="I6" s="2">
        <v>3</v>
      </c>
      <c r="J6" s="4">
        <f t="shared" ref="J6:J55" si="3">IF(K6=0,0,$E6/K6)</f>
        <v>15.983333333333334</v>
      </c>
      <c r="K6" s="2">
        <v>3</v>
      </c>
      <c r="L6" s="4">
        <f t="shared" ref="L6:L55" si="4">IF(M6=0,0,$E6/M6)</f>
        <v>0</v>
      </c>
      <c r="N6" s="4">
        <f t="shared" ref="N6:N55" si="5">IF(O6=0,0,$E6/O6)</f>
        <v>0</v>
      </c>
      <c r="P6" s="4">
        <f t="shared" ref="P6:P55" si="6">IF(Q6=0,0,$E6/Q6)</f>
        <v>0</v>
      </c>
      <c r="R6" s="4"/>
      <c r="S6" s="4"/>
      <c r="T6" s="4">
        <f t="shared" ref="T6:T16" si="7">$E6</f>
        <v>47.95</v>
      </c>
      <c r="U6" s="4"/>
      <c r="V6" s="4"/>
      <c r="W6" s="4"/>
      <c r="X6" s="4"/>
      <c r="AD6" s="4">
        <f t="shared" ref="AD6:AD19" si="8">$E6</f>
        <v>47.95</v>
      </c>
      <c r="AF6" s="4">
        <f t="shared" ref="AF6:AF55" si="9">F6+H6+J6+L6+N6+P6</f>
        <v>47.95</v>
      </c>
    </row>
    <row r="7" spans="1:35" ht="14.25" customHeight="1">
      <c r="A7" s="5"/>
      <c r="B7" s="6" t="s">
        <v>13</v>
      </c>
      <c r="C7" s="7"/>
      <c r="D7" s="8">
        <v>6.3</v>
      </c>
      <c r="E7" s="4">
        <f t="shared" si="0"/>
        <v>6.3</v>
      </c>
      <c r="F7" s="4">
        <f t="shared" si="1"/>
        <v>2.1</v>
      </c>
      <c r="G7" s="2">
        <v>3</v>
      </c>
      <c r="H7" s="4">
        <f t="shared" si="2"/>
        <v>2.1</v>
      </c>
      <c r="I7" s="2">
        <v>3</v>
      </c>
      <c r="J7" s="4">
        <f t="shared" si="3"/>
        <v>2.1</v>
      </c>
      <c r="K7" s="2">
        <v>3</v>
      </c>
      <c r="L7" s="4">
        <f t="shared" si="4"/>
        <v>0</v>
      </c>
      <c r="N7" s="4">
        <f t="shared" si="5"/>
        <v>0</v>
      </c>
      <c r="P7" s="4">
        <f t="shared" si="6"/>
        <v>0</v>
      </c>
      <c r="R7" s="4"/>
      <c r="S7" s="4"/>
      <c r="T7" s="4">
        <f t="shared" si="7"/>
        <v>6.3</v>
      </c>
      <c r="U7" s="4"/>
      <c r="V7" s="4"/>
      <c r="W7" s="4"/>
      <c r="X7" s="4"/>
      <c r="AD7" s="4">
        <f t="shared" si="8"/>
        <v>6.3</v>
      </c>
      <c r="AF7" s="4">
        <f t="shared" si="9"/>
        <v>6.3000000000000007</v>
      </c>
    </row>
    <row r="8" spans="1:35" ht="14.25" customHeight="1">
      <c r="A8" s="5"/>
      <c r="B8" s="6" t="s">
        <v>14</v>
      </c>
      <c r="C8" s="7"/>
      <c r="D8" s="8">
        <v>80</v>
      </c>
      <c r="E8" s="4">
        <f t="shared" si="0"/>
        <v>80</v>
      </c>
      <c r="F8" s="4">
        <f t="shared" si="1"/>
        <v>40</v>
      </c>
      <c r="G8" s="2">
        <v>2</v>
      </c>
      <c r="H8" s="4">
        <f t="shared" si="2"/>
        <v>0</v>
      </c>
      <c r="J8" s="4">
        <f t="shared" si="3"/>
        <v>40</v>
      </c>
      <c r="K8" s="2">
        <v>2</v>
      </c>
      <c r="L8" s="4">
        <f t="shared" si="4"/>
        <v>0</v>
      </c>
      <c r="N8" s="4">
        <f t="shared" si="5"/>
        <v>0</v>
      </c>
      <c r="P8" s="4">
        <f t="shared" si="6"/>
        <v>0</v>
      </c>
      <c r="R8" s="4"/>
      <c r="S8" s="4"/>
      <c r="T8" s="4">
        <f t="shared" si="7"/>
        <v>80</v>
      </c>
      <c r="U8" s="4"/>
      <c r="V8" s="4"/>
      <c r="W8" s="4"/>
      <c r="X8" s="4"/>
      <c r="AD8" s="4">
        <f t="shared" si="8"/>
        <v>80</v>
      </c>
      <c r="AF8" s="4">
        <f t="shared" si="9"/>
        <v>80</v>
      </c>
    </row>
    <row r="9" spans="1:35" ht="14.25" customHeight="1">
      <c r="A9" s="5"/>
      <c r="B9" s="6" t="s">
        <v>15</v>
      </c>
      <c r="C9" s="7"/>
      <c r="D9" s="8">
        <v>46</v>
      </c>
      <c r="E9" s="4">
        <f t="shared" si="0"/>
        <v>46</v>
      </c>
      <c r="F9" s="4">
        <f t="shared" si="1"/>
        <v>15.333333333333334</v>
      </c>
      <c r="G9" s="2">
        <v>3</v>
      </c>
      <c r="H9" s="4">
        <f t="shared" si="2"/>
        <v>15.333333333333334</v>
      </c>
      <c r="I9" s="2">
        <v>3</v>
      </c>
      <c r="J9" s="4">
        <f t="shared" si="3"/>
        <v>15.333333333333334</v>
      </c>
      <c r="K9" s="2">
        <v>3</v>
      </c>
      <c r="L9" s="4">
        <f t="shared" si="4"/>
        <v>0</v>
      </c>
      <c r="N9" s="4">
        <f t="shared" si="5"/>
        <v>0</v>
      </c>
      <c r="P9" s="4">
        <f t="shared" si="6"/>
        <v>0</v>
      </c>
      <c r="R9" s="4"/>
      <c r="S9" s="4"/>
      <c r="T9" s="4">
        <f t="shared" si="7"/>
        <v>46</v>
      </c>
      <c r="U9" s="4"/>
      <c r="V9" s="4"/>
      <c r="W9" s="4"/>
      <c r="X9" s="4"/>
      <c r="AD9" s="4">
        <f t="shared" si="8"/>
        <v>46</v>
      </c>
      <c r="AF9" s="4">
        <f t="shared" si="9"/>
        <v>46</v>
      </c>
    </row>
    <row r="10" spans="1:35" ht="14.25" customHeight="1">
      <c r="A10" s="5"/>
      <c r="B10" s="6" t="s">
        <v>15</v>
      </c>
      <c r="C10" s="7"/>
      <c r="D10" s="8">
        <v>12</v>
      </c>
      <c r="E10" s="4">
        <f t="shared" si="0"/>
        <v>12</v>
      </c>
      <c r="F10" s="4">
        <f t="shared" si="1"/>
        <v>6</v>
      </c>
      <c r="G10" s="2">
        <v>2</v>
      </c>
      <c r="H10" s="4">
        <f t="shared" si="2"/>
        <v>0</v>
      </c>
      <c r="J10" s="4">
        <f t="shared" si="3"/>
        <v>6</v>
      </c>
      <c r="K10" s="2">
        <v>2</v>
      </c>
      <c r="L10" s="4">
        <f t="shared" si="4"/>
        <v>0</v>
      </c>
      <c r="N10" s="4">
        <f t="shared" si="5"/>
        <v>0</v>
      </c>
      <c r="P10" s="4">
        <f t="shared" si="6"/>
        <v>0</v>
      </c>
      <c r="R10" s="4"/>
      <c r="S10" s="4"/>
      <c r="T10" s="4">
        <f t="shared" si="7"/>
        <v>12</v>
      </c>
      <c r="U10" s="4"/>
      <c r="V10" s="4"/>
      <c r="W10" s="4"/>
      <c r="X10" s="4"/>
      <c r="AD10" s="4">
        <f t="shared" si="8"/>
        <v>12</v>
      </c>
      <c r="AF10" s="4">
        <f t="shared" si="9"/>
        <v>12</v>
      </c>
    </row>
    <row r="11" spans="1:35" ht="14.25" customHeight="1">
      <c r="A11" s="5"/>
      <c r="B11" s="6" t="s">
        <v>15</v>
      </c>
      <c r="C11" s="7"/>
      <c r="D11" s="9">
        <v>46</v>
      </c>
      <c r="E11" s="4">
        <f t="shared" si="0"/>
        <v>46</v>
      </c>
      <c r="F11" s="4">
        <f t="shared" si="1"/>
        <v>15.333333333333334</v>
      </c>
      <c r="G11" s="10">
        <v>3</v>
      </c>
      <c r="H11" s="4">
        <f t="shared" si="2"/>
        <v>15.333333333333334</v>
      </c>
      <c r="I11" s="10">
        <v>3</v>
      </c>
      <c r="J11" s="4">
        <f t="shared" si="3"/>
        <v>15.333333333333334</v>
      </c>
      <c r="K11" s="10">
        <v>3</v>
      </c>
      <c r="L11" s="4">
        <f t="shared" si="4"/>
        <v>0</v>
      </c>
      <c r="N11" s="4">
        <f t="shared" si="5"/>
        <v>0</v>
      </c>
      <c r="P11" s="4">
        <f t="shared" si="6"/>
        <v>0</v>
      </c>
      <c r="R11" s="4"/>
      <c r="S11" s="4"/>
      <c r="T11" s="4">
        <f t="shared" si="7"/>
        <v>46</v>
      </c>
      <c r="U11" s="4"/>
      <c r="V11" s="4"/>
      <c r="W11" s="4"/>
      <c r="X11" s="4"/>
      <c r="AD11" s="4">
        <f t="shared" si="8"/>
        <v>46</v>
      </c>
      <c r="AF11" s="4">
        <f t="shared" si="9"/>
        <v>46</v>
      </c>
    </row>
    <row r="12" spans="1:35" ht="14.25" customHeight="1">
      <c r="A12" s="5"/>
      <c r="B12" s="6" t="s">
        <v>15</v>
      </c>
      <c r="C12" s="7"/>
      <c r="D12" s="9">
        <v>9</v>
      </c>
      <c r="E12" s="4">
        <f t="shared" si="0"/>
        <v>9</v>
      </c>
      <c r="F12" s="4">
        <f t="shared" si="1"/>
        <v>4.5</v>
      </c>
      <c r="G12" s="10">
        <v>2</v>
      </c>
      <c r="H12" s="4">
        <f t="shared" si="2"/>
        <v>0</v>
      </c>
      <c r="J12" s="4">
        <f t="shared" si="3"/>
        <v>4.5</v>
      </c>
      <c r="K12" s="10">
        <v>2</v>
      </c>
      <c r="L12" s="4">
        <f t="shared" si="4"/>
        <v>0</v>
      </c>
      <c r="N12" s="4">
        <f t="shared" si="5"/>
        <v>0</v>
      </c>
      <c r="P12" s="4">
        <f t="shared" si="6"/>
        <v>0</v>
      </c>
      <c r="R12" s="4"/>
      <c r="S12" s="4"/>
      <c r="T12" s="4">
        <f t="shared" si="7"/>
        <v>9</v>
      </c>
      <c r="U12" s="4"/>
      <c r="V12" s="4"/>
      <c r="W12" s="4"/>
      <c r="X12" s="4"/>
      <c r="AD12" s="4">
        <f t="shared" si="8"/>
        <v>9</v>
      </c>
      <c r="AF12" s="4">
        <f t="shared" si="9"/>
        <v>9</v>
      </c>
    </row>
    <row r="13" spans="1:35" ht="14.25" customHeight="1">
      <c r="A13" s="5"/>
      <c r="B13" s="11" t="s">
        <v>16</v>
      </c>
      <c r="C13" s="7"/>
      <c r="D13" s="9">
        <v>66.94</v>
      </c>
      <c r="E13" s="4">
        <f t="shared" si="0"/>
        <v>66.94</v>
      </c>
      <c r="F13" s="4">
        <f t="shared" si="1"/>
        <v>22.313333333333333</v>
      </c>
      <c r="G13" s="10">
        <v>3</v>
      </c>
      <c r="H13" s="4">
        <f t="shared" si="2"/>
        <v>22.313333333333333</v>
      </c>
      <c r="I13" s="10">
        <v>3</v>
      </c>
      <c r="J13" s="4">
        <f t="shared" si="3"/>
        <v>22.313333333333333</v>
      </c>
      <c r="K13" s="10">
        <v>3</v>
      </c>
      <c r="L13" s="4">
        <f t="shared" si="4"/>
        <v>0</v>
      </c>
      <c r="N13" s="4">
        <f t="shared" si="5"/>
        <v>0</v>
      </c>
      <c r="P13" s="4">
        <f t="shared" si="6"/>
        <v>0</v>
      </c>
      <c r="R13" s="4"/>
      <c r="S13" s="4"/>
      <c r="T13" s="4">
        <f t="shared" si="7"/>
        <v>66.94</v>
      </c>
      <c r="U13" s="4"/>
      <c r="V13" s="4"/>
      <c r="W13" s="4"/>
      <c r="X13" s="4"/>
      <c r="AD13" s="4">
        <f t="shared" si="8"/>
        <v>66.94</v>
      </c>
      <c r="AF13" s="4">
        <f t="shared" si="9"/>
        <v>66.94</v>
      </c>
      <c r="AI13" s="4"/>
    </row>
    <row r="14" spans="1:35" ht="14.25" customHeight="1">
      <c r="A14" s="5"/>
      <c r="B14" s="11" t="s">
        <v>17</v>
      </c>
      <c r="C14" s="7"/>
      <c r="D14" s="9">
        <v>12</v>
      </c>
      <c r="E14" s="4">
        <f t="shared" si="0"/>
        <v>12</v>
      </c>
      <c r="F14" s="4">
        <f t="shared" si="1"/>
        <v>6</v>
      </c>
      <c r="G14" s="10">
        <v>2</v>
      </c>
      <c r="H14" s="4">
        <f t="shared" si="2"/>
        <v>0</v>
      </c>
      <c r="I14" s="10"/>
      <c r="J14" s="4">
        <f t="shared" si="3"/>
        <v>6</v>
      </c>
      <c r="K14" s="10">
        <v>2</v>
      </c>
      <c r="L14" s="4">
        <f t="shared" si="4"/>
        <v>0</v>
      </c>
      <c r="N14" s="4">
        <f t="shared" si="5"/>
        <v>0</v>
      </c>
      <c r="P14" s="4">
        <f t="shared" si="6"/>
        <v>0</v>
      </c>
      <c r="R14" s="4"/>
      <c r="S14" s="4"/>
      <c r="T14" s="4">
        <f t="shared" si="7"/>
        <v>12</v>
      </c>
      <c r="U14" s="4"/>
      <c r="V14" s="4"/>
      <c r="W14" s="4"/>
      <c r="X14" s="4"/>
      <c r="AD14" s="4">
        <f t="shared" si="8"/>
        <v>12</v>
      </c>
      <c r="AF14" s="4">
        <f t="shared" si="9"/>
        <v>12</v>
      </c>
      <c r="AI14" s="4"/>
    </row>
    <row r="15" spans="1:35" ht="14.25" customHeight="1">
      <c r="A15" s="5"/>
      <c r="B15" s="11" t="s">
        <v>18</v>
      </c>
      <c r="C15" s="7"/>
      <c r="D15" s="9">
        <v>7.8</v>
      </c>
      <c r="E15" s="4">
        <f t="shared" si="0"/>
        <v>7.8</v>
      </c>
      <c r="F15" s="4">
        <f t="shared" si="1"/>
        <v>2.6</v>
      </c>
      <c r="G15" s="10">
        <v>3</v>
      </c>
      <c r="H15" s="4">
        <f t="shared" si="2"/>
        <v>2.6</v>
      </c>
      <c r="I15" s="10">
        <v>3</v>
      </c>
      <c r="J15" s="4">
        <f t="shared" si="3"/>
        <v>2.6</v>
      </c>
      <c r="K15" s="10">
        <v>3</v>
      </c>
      <c r="L15" s="4">
        <f t="shared" si="4"/>
        <v>0</v>
      </c>
      <c r="N15" s="4">
        <f t="shared" si="5"/>
        <v>0</v>
      </c>
      <c r="P15" s="4">
        <f t="shared" si="6"/>
        <v>0</v>
      </c>
      <c r="R15" s="4"/>
      <c r="S15" s="4"/>
      <c r="T15" s="4">
        <f t="shared" si="7"/>
        <v>7.8</v>
      </c>
      <c r="U15" s="4"/>
      <c r="V15" s="4"/>
      <c r="W15" s="4"/>
      <c r="X15" s="4"/>
      <c r="AD15" s="4">
        <f t="shared" si="8"/>
        <v>7.8</v>
      </c>
      <c r="AF15" s="4">
        <f t="shared" si="9"/>
        <v>7.8000000000000007</v>
      </c>
      <c r="AI15" s="4"/>
    </row>
    <row r="16" spans="1:35" ht="14.25" customHeight="1">
      <c r="A16" s="5"/>
      <c r="B16" s="11" t="s">
        <v>19</v>
      </c>
      <c r="C16" s="7"/>
      <c r="D16" s="9">
        <v>5.8</v>
      </c>
      <c r="E16" s="4">
        <f t="shared" si="0"/>
        <v>5.8</v>
      </c>
      <c r="F16" s="4">
        <f t="shared" si="1"/>
        <v>1.9333333333333333</v>
      </c>
      <c r="G16" s="10">
        <v>3</v>
      </c>
      <c r="H16" s="4">
        <f t="shared" si="2"/>
        <v>1.9333333333333333</v>
      </c>
      <c r="I16" s="10">
        <v>3</v>
      </c>
      <c r="J16" s="4">
        <f t="shared" si="3"/>
        <v>1.9333333333333333</v>
      </c>
      <c r="K16" s="10">
        <v>3</v>
      </c>
      <c r="L16" s="4">
        <f t="shared" si="4"/>
        <v>0</v>
      </c>
      <c r="N16" s="4">
        <f t="shared" si="5"/>
        <v>0</v>
      </c>
      <c r="P16" s="4">
        <f t="shared" si="6"/>
        <v>0</v>
      </c>
      <c r="R16" s="4"/>
      <c r="S16" s="4"/>
      <c r="T16" s="4">
        <f t="shared" si="7"/>
        <v>5.8</v>
      </c>
      <c r="U16" s="4"/>
      <c r="V16" s="4"/>
      <c r="W16" s="4"/>
      <c r="X16" s="4"/>
      <c r="AD16" s="4">
        <f t="shared" si="8"/>
        <v>5.8</v>
      </c>
      <c r="AF16" s="4">
        <f t="shared" si="9"/>
        <v>5.8</v>
      </c>
      <c r="AI16" s="4"/>
    </row>
    <row r="17" spans="1:35" ht="14.25" customHeight="1">
      <c r="A17" s="5"/>
      <c r="B17" s="11" t="s">
        <v>20</v>
      </c>
      <c r="C17" s="7"/>
      <c r="D17" s="9">
        <v>80</v>
      </c>
      <c r="E17" s="4">
        <f t="shared" si="0"/>
        <v>80</v>
      </c>
      <c r="F17" s="4">
        <f t="shared" si="1"/>
        <v>26.666666666666668</v>
      </c>
      <c r="G17" s="10">
        <v>3</v>
      </c>
      <c r="H17" s="4">
        <f t="shared" si="2"/>
        <v>26.666666666666668</v>
      </c>
      <c r="I17" s="10">
        <v>3</v>
      </c>
      <c r="J17" s="4">
        <f t="shared" si="3"/>
        <v>26.666666666666668</v>
      </c>
      <c r="K17" s="10">
        <v>3</v>
      </c>
      <c r="L17" s="4">
        <f t="shared" si="4"/>
        <v>0</v>
      </c>
      <c r="N17" s="4">
        <f t="shared" si="5"/>
        <v>0</v>
      </c>
      <c r="P17" s="4">
        <f t="shared" si="6"/>
        <v>0</v>
      </c>
      <c r="R17" s="4"/>
      <c r="S17" s="4"/>
      <c r="T17" s="4"/>
      <c r="U17" s="4"/>
      <c r="V17" s="4">
        <f>$E17</f>
        <v>80</v>
      </c>
      <c r="W17" s="4"/>
      <c r="AD17" s="4">
        <f t="shared" si="8"/>
        <v>80</v>
      </c>
      <c r="AF17" s="4">
        <f t="shared" si="9"/>
        <v>80</v>
      </c>
      <c r="AI17" s="4"/>
    </row>
    <row r="18" spans="1:35" ht="14.25" customHeight="1">
      <c r="A18" s="5"/>
      <c r="B18" s="11" t="s">
        <v>21</v>
      </c>
      <c r="C18" s="7"/>
      <c r="D18" s="9">
        <v>39.6</v>
      </c>
      <c r="E18" s="4">
        <f t="shared" si="0"/>
        <v>39.6</v>
      </c>
      <c r="F18" s="4">
        <f t="shared" si="1"/>
        <v>13.200000000000001</v>
      </c>
      <c r="G18" s="10">
        <v>3</v>
      </c>
      <c r="H18" s="4">
        <f t="shared" si="2"/>
        <v>13.200000000000001</v>
      </c>
      <c r="I18" s="10">
        <v>3</v>
      </c>
      <c r="J18" s="4">
        <f t="shared" si="3"/>
        <v>13.200000000000001</v>
      </c>
      <c r="K18" s="10">
        <v>3</v>
      </c>
      <c r="L18" s="4">
        <f t="shared" si="4"/>
        <v>0</v>
      </c>
      <c r="N18" s="4">
        <f t="shared" si="5"/>
        <v>0</v>
      </c>
      <c r="P18" s="4">
        <f t="shared" si="6"/>
        <v>0</v>
      </c>
      <c r="R18" s="4"/>
      <c r="S18" s="4"/>
      <c r="T18" s="4">
        <f t="shared" ref="T18:T26" si="10">$E18</f>
        <v>39.6</v>
      </c>
      <c r="U18" s="4"/>
      <c r="V18" s="4"/>
      <c r="W18" s="4"/>
      <c r="X18" s="4"/>
      <c r="Y18" s="4"/>
      <c r="AD18" s="4">
        <f t="shared" si="8"/>
        <v>39.6</v>
      </c>
      <c r="AF18" s="4">
        <f t="shared" si="9"/>
        <v>39.6</v>
      </c>
      <c r="AI18" s="4"/>
    </row>
    <row r="19" spans="1:35" ht="14.25" customHeight="1">
      <c r="A19" s="5"/>
      <c r="B19" s="11" t="s">
        <v>22</v>
      </c>
      <c r="C19" s="7"/>
      <c r="D19" s="9">
        <v>4.5</v>
      </c>
      <c r="E19" s="4">
        <f t="shared" si="0"/>
        <v>4.5</v>
      </c>
      <c r="F19" s="4">
        <f t="shared" si="1"/>
        <v>0</v>
      </c>
      <c r="G19" s="10">
        <v>0</v>
      </c>
      <c r="H19" s="4">
        <f t="shared" si="2"/>
        <v>4.5</v>
      </c>
      <c r="I19" s="10">
        <v>1</v>
      </c>
      <c r="J19" s="4">
        <f t="shared" si="3"/>
        <v>0</v>
      </c>
      <c r="K19" s="10">
        <v>0</v>
      </c>
      <c r="L19" s="4">
        <f t="shared" si="4"/>
        <v>0</v>
      </c>
      <c r="N19" s="4">
        <f t="shared" si="5"/>
        <v>0</v>
      </c>
      <c r="P19" s="4">
        <f t="shared" si="6"/>
        <v>0</v>
      </c>
      <c r="R19" s="4"/>
      <c r="S19" s="4"/>
      <c r="T19" s="4">
        <f t="shared" si="10"/>
        <v>4.5</v>
      </c>
      <c r="U19" s="4"/>
      <c r="V19" s="4"/>
      <c r="W19" s="4"/>
      <c r="X19" s="4"/>
      <c r="Y19" s="4"/>
      <c r="AD19" s="4">
        <f t="shared" si="8"/>
        <v>4.5</v>
      </c>
      <c r="AF19" s="4">
        <f t="shared" si="9"/>
        <v>4.5</v>
      </c>
      <c r="AI19" s="4"/>
    </row>
    <row r="20" spans="1:35" ht="14.25" customHeight="1">
      <c r="A20" s="5"/>
      <c r="B20" s="11" t="s">
        <v>23</v>
      </c>
      <c r="C20" s="12">
        <v>34.65</v>
      </c>
      <c r="D20" s="8"/>
      <c r="E20" s="4">
        <f t="shared" si="0"/>
        <v>34.996499999999997</v>
      </c>
      <c r="F20" s="4">
        <f t="shared" si="1"/>
        <v>11.6655</v>
      </c>
      <c r="G20" s="10">
        <v>3</v>
      </c>
      <c r="H20" s="4">
        <f t="shared" si="2"/>
        <v>11.6655</v>
      </c>
      <c r="I20" s="10">
        <v>3</v>
      </c>
      <c r="J20" s="4">
        <f t="shared" si="3"/>
        <v>11.6655</v>
      </c>
      <c r="K20" s="10">
        <v>3</v>
      </c>
      <c r="L20" s="4">
        <f t="shared" si="4"/>
        <v>0</v>
      </c>
      <c r="N20" s="4">
        <f t="shared" si="5"/>
        <v>0</v>
      </c>
      <c r="P20" s="4">
        <f t="shared" si="6"/>
        <v>0</v>
      </c>
      <c r="R20" s="4"/>
      <c r="S20" s="4"/>
      <c r="T20" s="4">
        <f t="shared" si="10"/>
        <v>34.996499999999997</v>
      </c>
      <c r="U20" s="4"/>
      <c r="V20" s="4"/>
      <c r="W20" s="4"/>
      <c r="X20" s="4"/>
      <c r="Y20" s="4"/>
      <c r="AD20" s="4">
        <f t="shared" ref="AD20:AD55" si="11">$E20</f>
        <v>34.996499999999997</v>
      </c>
      <c r="AF20" s="4">
        <f t="shared" si="9"/>
        <v>34.996499999999997</v>
      </c>
      <c r="AI20" s="4"/>
    </row>
    <row r="21" spans="1:35" ht="14.25" customHeight="1">
      <c r="A21" s="5"/>
      <c r="B21" s="11" t="s">
        <v>24</v>
      </c>
      <c r="C21" s="7"/>
      <c r="D21" s="9">
        <v>67.489999999999995</v>
      </c>
      <c r="E21" s="4">
        <f t="shared" si="0"/>
        <v>67.489999999999995</v>
      </c>
      <c r="F21" s="4">
        <f t="shared" si="1"/>
        <v>22.496666666666666</v>
      </c>
      <c r="G21" s="10">
        <v>3</v>
      </c>
      <c r="H21" s="4">
        <f t="shared" si="2"/>
        <v>22.496666666666666</v>
      </c>
      <c r="I21" s="10">
        <v>3</v>
      </c>
      <c r="J21" s="4">
        <f t="shared" si="3"/>
        <v>22.496666666666666</v>
      </c>
      <c r="K21" s="10">
        <v>3</v>
      </c>
      <c r="L21" s="4">
        <f t="shared" si="4"/>
        <v>0</v>
      </c>
      <c r="N21" s="4">
        <f t="shared" si="5"/>
        <v>0</v>
      </c>
      <c r="P21" s="4">
        <f t="shared" si="6"/>
        <v>0</v>
      </c>
      <c r="R21" s="4"/>
      <c r="S21" s="4"/>
      <c r="T21" s="4">
        <f t="shared" si="10"/>
        <v>67.489999999999995</v>
      </c>
      <c r="U21" s="4"/>
      <c r="V21" s="4"/>
      <c r="W21" s="4"/>
      <c r="X21" s="4"/>
      <c r="Y21" s="4"/>
      <c r="AD21" s="4">
        <f t="shared" si="11"/>
        <v>67.489999999999995</v>
      </c>
      <c r="AF21" s="4">
        <f t="shared" si="9"/>
        <v>67.489999999999995</v>
      </c>
      <c r="AI21" s="4"/>
    </row>
    <row r="22" spans="1:35" ht="14.25" customHeight="1">
      <c r="A22" s="5"/>
      <c r="B22" s="11" t="s">
        <v>25</v>
      </c>
      <c r="C22" s="12">
        <v>28</v>
      </c>
      <c r="D22" s="8"/>
      <c r="E22" s="4">
        <f t="shared" si="0"/>
        <v>28.28</v>
      </c>
      <c r="F22" s="4">
        <f t="shared" si="1"/>
        <v>9.4266666666666676</v>
      </c>
      <c r="G22" s="10">
        <v>3</v>
      </c>
      <c r="H22" s="4">
        <f t="shared" si="2"/>
        <v>9.4266666666666676</v>
      </c>
      <c r="I22" s="10">
        <v>3</v>
      </c>
      <c r="J22" s="4">
        <f t="shared" si="3"/>
        <v>9.4266666666666676</v>
      </c>
      <c r="K22" s="10">
        <v>3</v>
      </c>
      <c r="L22" s="4">
        <f t="shared" si="4"/>
        <v>0</v>
      </c>
      <c r="N22" s="4">
        <f t="shared" si="5"/>
        <v>0</v>
      </c>
      <c r="P22" s="4">
        <f t="shared" si="6"/>
        <v>0</v>
      </c>
      <c r="R22" s="4"/>
      <c r="S22" s="4"/>
      <c r="T22" s="4">
        <f t="shared" si="10"/>
        <v>28.28</v>
      </c>
      <c r="U22" s="4"/>
      <c r="V22" s="4"/>
      <c r="W22" s="4"/>
      <c r="X22" s="4"/>
      <c r="Y22" s="4"/>
      <c r="AD22" s="4">
        <f t="shared" si="11"/>
        <v>28.28</v>
      </c>
      <c r="AF22" s="4">
        <f t="shared" si="9"/>
        <v>28.28</v>
      </c>
      <c r="AI22" s="4"/>
    </row>
    <row r="23" spans="1:35" ht="14.25" customHeight="1">
      <c r="A23" s="5"/>
      <c r="B23" s="11" t="s">
        <v>26</v>
      </c>
      <c r="C23" s="7"/>
      <c r="D23" s="9">
        <v>67</v>
      </c>
      <c r="E23" s="4">
        <f t="shared" si="0"/>
        <v>67</v>
      </c>
      <c r="F23" s="4">
        <f t="shared" si="1"/>
        <v>22.333333333333332</v>
      </c>
      <c r="G23" s="10">
        <v>3</v>
      </c>
      <c r="H23" s="4">
        <f t="shared" si="2"/>
        <v>22.333333333333332</v>
      </c>
      <c r="I23" s="10">
        <v>3</v>
      </c>
      <c r="J23" s="4">
        <f t="shared" si="3"/>
        <v>22.333333333333332</v>
      </c>
      <c r="K23" s="10">
        <v>3</v>
      </c>
      <c r="L23" s="4">
        <f t="shared" si="4"/>
        <v>0</v>
      </c>
      <c r="N23" s="4">
        <f t="shared" si="5"/>
        <v>0</v>
      </c>
      <c r="P23" s="4">
        <f t="shared" si="6"/>
        <v>0</v>
      </c>
      <c r="R23" s="4"/>
      <c r="S23" s="4"/>
      <c r="T23" s="4">
        <f t="shared" si="10"/>
        <v>67</v>
      </c>
      <c r="U23" s="4"/>
      <c r="V23" s="4"/>
      <c r="W23" s="4"/>
      <c r="X23" s="4"/>
      <c r="Y23" s="4"/>
      <c r="AD23" s="4">
        <f t="shared" si="11"/>
        <v>67</v>
      </c>
      <c r="AF23" s="4">
        <f t="shared" si="9"/>
        <v>67</v>
      </c>
      <c r="AI23" s="4"/>
    </row>
    <row r="24" spans="1:35" ht="14.25" customHeight="1">
      <c r="A24" s="5"/>
      <c r="B24" s="25" t="s">
        <v>42</v>
      </c>
      <c r="C24" s="7">
        <v>28</v>
      </c>
      <c r="D24" s="9"/>
      <c r="E24" s="4">
        <f t="shared" si="0"/>
        <v>28.28</v>
      </c>
      <c r="F24" s="4">
        <f t="shared" si="1"/>
        <v>9.4266666666666676</v>
      </c>
      <c r="G24" s="10">
        <v>3</v>
      </c>
      <c r="H24" s="4">
        <f t="shared" si="2"/>
        <v>9.4266666666666676</v>
      </c>
      <c r="I24" s="10">
        <v>3</v>
      </c>
      <c r="J24" s="4">
        <f t="shared" si="3"/>
        <v>9.4266666666666676</v>
      </c>
      <c r="K24" s="10">
        <v>3</v>
      </c>
      <c r="L24" s="4">
        <f t="shared" si="4"/>
        <v>0</v>
      </c>
      <c r="N24" s="4">
        <f t="shared" si="5"/>
        <v>0</v>
      </c>
      <c r="P24" s="4">
        <f t="shared" si="6"/>
        <v>0</v>
      </c>
      <c r="R24" s="4"/>
      <c r="S24" s="4"/>
      <c r="T24" s="4">
        <f t="shared" si="10"/>
        <v>28.28</v>
      </c>
      <c r="U24" s="4"/>
      <c r="V24" s="4"/>
      <c r="W24" s="4"/>
      <c r="X24" s="4"/>
      <c r="Y24" s="4"/>
      <c r="AD24" s="4">
        <f t="shared" si="11"/>
        <v>28.28</v>
      </c>
      <c r="AF24" s="4">
        <f t="shared" si="9"/>
        <v>28.28</v>
      </c>
      <c r="AI24" s="4"/>
    </row>
    <row r="25" spans="1:35" ht="14.25" customHeight="1">
      <c r="A25" s="5"/>
      <c r="B25" s="11" t="s">
        <v>27</v>
      </c>
      <c r="C25" s="7"/>
      <c r="D25" s="9">
        <v>4</v>
      </c>
      <c r="E25" s="4">
        <f t="shared" si="0"/>
        <v>4</v>
      </c>
      <c r="F25" s="4">
        <f t="shared" si="1"/>
        <v>1.3333333333333333</v>
      </c>
      <c r="G25" s="10">
        <v>3</v>
      </c>
      <c r="H25" s="4">
        <f t="shared" si="2"/>
        <v>1.3333333333333333</v>
      </c>
      <c r="I25" s="10">
        <v>3</v>
      </c>
      <c r="J25" s="4">
        <f t="shared" si="3"/>
        <v>1.3333333333333333</v>
      </c>
      <c r="K25" s="10">
        <v>3</v>
      </c>
      <c r="L25" s="4">
        <f t="shared" si="4"/>
        <v>0</v>
      </c>
      <c r="N25" s="4">
        <f t="shared" si="5"/>
        <v>0</v>
      </c>
      <c r="P25" s="4">
        <f t="shared" si="6"/>
        <v>0</v>
      </c>
      <c r="R25" s="4"/>
      <c r="S25" s="4"/>
      <c r="T25" s="4">
        <f t="shared" si="10"/>
        <v>4</v>
      </c>
      <c r="U25" s="4"/>
      <c r="V25" s="4"/>
      <c r="W25" s="4"/>
      <c r="X25" s="4"/>
      <c r="Y25" s="4"/>
      <c r="AD25" s="4">
        <f t="shared" si="11"/>
        <v>4</v>
      </c>
      <c r="AF25" s="4">
        <f t="shared" si="9"/>
        <v>4</v>
      </c>
      <c r="AI25" s="4"/>
    </row>
    <row r="26" spans="1:35" ht="14.25" customHeight="1">
      <c r="A26" s="5"/>
      <c r="B26" s="11" t="s">
        <v>28</v>
      </c>
      <c r="C26" s="7"/>
      <c r="D26" s="9">
        <v>10</v>
      </c>
      <c r="E26" s="4">
        <f t="shared" si="0"/>
        <v>10</v>
      </c>
      <c r="F26" s="4">
        <f t="shared" si="1"/>
        <v>5</v>
      </c>
      <c r="G26" s="10">
        <v>2</v>
      </c>
      <c r="H26" s="4">
        <f t="shared" si="2"/>
        <v>5</v>
      </c>
      <c r="I26" s="10">
        <v>2</v>
      </c>
      <c r="J26" s="4">
        <f t="shared" si="3"/>
        <v>0</v>
      </c>
      <c r="L26" s="4">
        <f t="shared" si="4"/>
        <v>0</v>
      </c>
      <c r="N26" s="4">
        <f t="shared" si="5"/>
        <v>0</v>
      </c>
      <c r="P26" s="4">
        <f t="shared" si="6"/>
        <v>0</v>
      </c>
      <c r="R26" s="4"/>
      <c r="S26" s="4"/>
      <c r="T26" s="4">
        <f t="shared" si="10"/>
        <v>10</v>
      </c>
      <c r="U26" s="4"/>
      <c r="V26" s="4"/>
      <c r="W26" s="4"/>
      <c r="X26" s="4"/>
      <c r="Y26" s="4"/>
      <c r="AD26" s="4">
        <f t="shared" si="11"/>
        <v>10</v>
      </c>
      <c r="AF26" s="4">
        <f t="shared" si="9"/>
        <v>10</v>
      </c>
      <c r="AI26" s="4"/>
    </row>
    <row r="27" spans="1:35" ht="14.25" customHeight="1">
      <c r="A27" s="5"/>
      <c r="B27" s="11" t="s">
        <v>28</v>
      </c>
      <c r="C27" s="7"/>
      <c r="D27" s="9">
        <v>5</v>
      </c>
      <c r="E27" s="4">
        <f t="shared" si="0"/>
        <v>5</v>
      </c>
      <c r="F27" s="4">
        <f t="shared" si="1"/>
        <v>0</v>
      </c>
      <c r="H27" s="4">
        <f t="shared" si="2"/>
        <v>0</v>
      </c>
      <c r="J27" s="4">
        <f t="shared" si="3"/>
        <v>5</v>
      </c>
      <c r="K27" s="10">
        <v>1</v>
      </c>
      <c r="L27" s="4">
        <f t="shared" si="4"/>
        <v>0</v>
      </c>
      <c r="N27" s="4">
        <f t="shared" si="5"/>
        <v>0</v>
      </c>
      <c r="P27" s="4">
        <f t="shared" si="6"/>
        <v>0</v>
      </c>
      <c r="R27" s="4"/>
      <c r="S27" s="4"/>
      <c r="U27" s="4"/>
      <c r="W27" s="4"/>
      <c r="X27" s="4">
        <f>$E27</f>
        <v>5</v>
      </c>
      <c r="AD27" s="4">
        <f t="shared" si="11"/>
        <v>5</v>
      </c>
      <c r="AF27" s="4">
        <f t="shared" si="9"/>
        <v>5</v>
      </c>
      <c r="AI27" s="4"/>
    </row>
    <row r="28" spans="1:35" ht="14.25" customHeight="1">
      <c r="A28" s="5"/>
      <c r="B28" s="11" t="s">
        <v>29</v>
      </c>
      <c r="C28" s="7"/>
      <c r="D28" s="9">
        <v>15</v>
      </c>
      <c r="E28" s="4">
        <f t="shared" si="0"/>
        <v>15</v>
      </c>
      <c r="F28" s="4">
        <f t="shared" si="1"/>
        <v>5</v>
      </c>
      <c r="G28" s="10">
        <v>3</v>
      </c>
      <c r="H28" s="4">
        <f t="shared" si="2"/>
        <v>5</v>
      </c>
      <c r="I28" s="10">
        <v>3</v>
      </c>
      <c r="J28" s="4">
        <f t="shared" si="3"/>
        <v>5</v>
      </c>
      <c r="K28" s="10">
        <v>3</v>
      </c>
      <c r="L28" s="4">
        <f t="shared" si="4"/>
        <v>0</v>
      </c>
      <c r="N28" s="4">
        <f t="shared" si="5"/>
        <v>0</v>
      </c>
      <c r="P28" s="4">
        <f t="shared" si="6"/>
        <v>0</v>
      </c>
      <c r="R28" s="4"/>
      <c r="S28" s="4"/>
      <c r="T28" s="4">
        <f t="shared" ref="T28:T55" si="12">$E28</f>
        <v>15</v>
      </c>
      <c r="U28" s="4"/>
      <c r="W28" s="4"/>
      <c r="X28" s="4"/>
      <c r="AD28" s="4">
        <f t="shared" si="11"/>
        <v>15</v>
      </c>
      <c r="AF28" s="4">
        <f t="shared" si="9"/>
        <v>15</v>
      </c>
      <c r="AI28" s="4"/>
    </row>
    <row r="29" spans="1:35" ht="14.25" customHeight="1">
      <c r="A29" s="5"/>
      <c r="B29" s="11" t="s">
        <v>19</v>
      </c>
      <c r="C29" s="7"/>
      <c r="D29" s="9">
        <v>4.5</v>
      </c>
      <c r="E29" s="4">
        <f t="shared" si="0"/>
        <v>4.5</v>
      </c>
      <c r="F29" s="4">
        <f t="shared" si="1"/>
        <v>1.5</v>
      </c>
      <c r="G29" s="10">
        <v>3</v>
      </c>
      <c r="H29" s="4">
        <f t="shared" si="2"/>
        <v>1.5</v>
      </c>
      <c r="I29" s="10">
        <v>3</v>
      </c>
      <c r="J29" s="4">
        <f t="shared" si="3"/>
        <v>1.5</v>
      </c>
      <c r="K29" s="10">
        <v>3</v>
      </c>
      <c r="L29" s="4">
        <f t="shared" si="4"/>
        <v>0</v>
      </c>
      <c r="N29" s="4">
        <f t="shared" si="5"/>
        <v>0</v>
      </c>
      <c r="P29" s="4">
        <f t="shared" si="6"/>
        <v>0</v>
      </c>
      <c r="R29" s="4"/>
      <c r="S29" s="4"/>
      <c r="T29" s="4">
        <f t="shared" si="12"/>
        <v>4.5</v>
      </c>
      <c r="U29" s="4"/>
      <c r="AD29" s="4">
        <f t="shared" si="11"/>
        <v>4.5</v>
      </c>
      <c r="AF29" s="4">
        <f t="shared" si="9"/>
        <v>4.5</v>
      </c>
      <c r="AI29" s="4"/>
    </row>
    <row r="30" spans="1:35" ht="14.25" customHeight="1">
      <c r="A30" s="5"/>
      <c r="B30" s="11" t="s">
        <v>30</v>
      </c>
      <c r="C30" s="7"/>
      <c r="D30" s="9">
        <v>62.32</v>
      </c>
      <c r="E30" s="4">
        <f t="shared" si="0"/>
        <v>62.32</v>
      </c>
      <c r="F30" s="4">
        <f t="shared" si="1"/>
        <v>20.773333333333333</v>
      </c>
      <c r="G30" s="10">
        <v>3</v>
      </c>
      <c r="H30" s="4">
        <f t="shared" si="2"/>
        <v>20.773333333333333</v>
      </c>
      <c r="I30" s="10">
        <v>3</v>
      </c>
      <c r="J30" s="4">
        <f t="shared" si="3"/>
        <v>20.773333333333333</v>
      </c>
      <c r="K30" s="10">
        <v>3</v>
      </c>
      <c r="L30" s="4">
        <f t="shared" si="4"/>
        <v>0</v>
      </c>
      <c r="N30" s="4">
        <f t="shared" si="5"/>
        <v>0</v>
      </c>
      <c r="P30" s="4">
        <f t="shared" si="6"/>
        <v>0</v>
      </c>
      <c r="R30" s="4"/>
      <c r="S30" s="4"/>
      <c r="T30" s="4">
        <f t="shared" si="12"/>
        <v>62.32</v>
      </c>
      <c r="U30" s="4"/>
      <c r="AD30" s="4">
        <f t="shared" si="11"/>
        <v>62.32</v>
      </c>
      <c r="AF30" s="4">
        <f t="shared" si="9"/>
        <v>62.32</v>
      </c>
      <c r="AI30" s="4"/>
    </row>
    <row r="31" spans="1:35" ht="14.25" customHeight="1">
      <c r="A31" s="5"/>
      <c r="B31" s="11" t="s">
        <v>19</v>
      </c>
      <c r="C31" s="7"/>
      <c r="D31" s="9">
        <v>7.8</v>
      </c>
      <c r="E31" s="4">
        <f t="shared" si="0"/>
        <v>7.8</v>
      </c>
      <c r="F31" s="4">
        <f t="shared" si="1"/>
        <v>2.6</v>
      </c>
      <c r="G31" s="10">
        <v>3</v>
      </c>
      <c r="H31" s="4">
        <f t="shared" si="2"/>
        <v>2.6</v>
      </c>
      <c r="I31" s="10">
        <v>3</v>
      </c>
      <c r="J31" s="4">
        <f t="shared" si="3"/>
        <v>2.6</v>
      </c>
      <c r="K31">
        <v>3</v>
      </c>
      <c r="L31" s="4">
        <f t="shared" si="4"/>
        <v>0</v>
      </c>
      <c r="N31" s="4">
        <f t="shared" si="5"/>
        <v>0</v>
      </c>
      <c r="P31" s="4">
        <f t="shared" si="6"/>
        <v>0</v>
      </c>
      <c r="R31" s="4"/>
      <c r="S31" s="4"/>
      <c r="T31" s="4">
        <f t="shared" si="12"/>
        <v>7.8</v>
      </c>
      <c r="U31" s="4"/>
      <c r="AD31" s="4">
        <f t="shared" si="11"/>
        <v>7.8</v>
      </c>
      <c r="AF31" s="4">
        <f t="shared" si="9"/>
        <v>7.8000000000000007</v>
      </c>
      <c r="AI31" s="4"/>
    </row>
    <row r="32" spans="1:35" ht="14.25" customHeight="1">
      <c r="A32" s="5"/>
      <c r="B32" s="11" t="s">
        <v>20</v>
      </c>
      <c r="C32" s="7"/>
      <c r="D32" s="9">
        <v>66</v>
      </c>
      <c r="E32" s="4">
        <f t="shared" si="0"/>
        <v>66</v>
      </c>
      <c r="F32" s="4">
        <f t="shared" si="1"/>
        <v>22</v>
      </c>
      <c r="G32" s="10">
        <v>3</v>
      </c>
      <c r="H32" s="4">
        <f t="shared" si="2"/>
        <v>22</v>
      </c>
      <c r="I32" s="10">
        <v>3</v>
      </c>
      <c r="J32" s="4">
        <f t="shared" si="3"/>
        <v>22</v>
      </c>
      <c r="K32" s="10">
        <v>3</v>
      </c>
      <c r="L32" s="4">
        <f t="shared" si="4"/>
        <v>0</v>
      </c>
      <c r="N32" s="4">
        <f t="shared" si="5"/>
        <v>0</v>
      </c>
      <c r="P32" s="4">
        <f t="shared" si="6"/>
        <v>0</v>
      </c>
      <c r="R32" s="4"/>
      <c r="S32" s="4"/>
      <c r="T32" s="4">
        <f t="shared" si="12"/>
        <v>66</v>
      </c>
      <c r="U32" s="4"/>
      <c r="AD32" s="4">
        <f t="shared" si="11"/>
        <v>66</v>
      </c>
      <c r="AF32" s="4">
        <f t="shared" si="9"/>
        <v>66</v>
      </c>
    </row>
    <row r="33" spans="1:32" ht="14.25" customHeight="1">
      <c r="A33" s="5"/>
      <c r="B33" s="6" t="s">
        <v>30</v>
      </c>
      <c r="C33" s="7"/>
      <c r="D33" s="9">
        <v>50</v>
      </c>
      <c r="E33" s="4">
        <f t="shared" si="0"/>
        <v>50</v>
      </c>
      <c r="F33" s="4">
        <f t="shared" si="1"/>
        <v>16.666666666666668</v>
      </c>
      <c r="G33" s="10">
        <v>3</v>
      </c>
      <c r="H33" s="4">
        <f t="shared" si="2"/>
        <v>16.666666666666668</v>
      </c>
      <c r="I33" s="10">
        <v>3</v>
      </c>
      <c r="J33" s="4">
        <f t="shared" si="3"/>
        <v>16.666666666666668</v>
      </c>
      <c r="K33" s="10">
        <v>3</v>
      </c>
      <c r="L33" s="4">
        <f t="shared" si="4"/>
        <v>0</v>
      </c>
      <c r="N33" s="4">
        <f t="shared" si="5"/>
        <v>0</v>
      </c>
      <c r="P33" s="4">
        <f t="shared" si="6"/>
        <v>0</v>
      </c>
      <c r="R33" s="4"/>
      <c r="S33" s="4"/>
      <c r="T33" s="4">
        <f t="shared" si="12"/>
        <v>50</v>
      </c>
      <c r="U33" s="4"/>
      <c r="W33" s="4"/>
      <c r="AD33" s="4">
        <f t="shared" si="11"/>
        <v>50</v>
      </c>
      <c r="AF33" s="4">
        <f t="shared" si="9"/>
        <v>50</v>
      </c>
    </row>
    <row r="34" spans="1:32" ht="14.25" customHeight="1">
      <c r="A34" s="5"/>
      <c r="B34" s="6"/>
      <c r="C34" s="7"/>
      <c r="D34" s="8"/>
      <c r="E34" s="4">
        <f t="shared" si="0"/>
        <v>0</v>
      </c>
      <c r="F34" s="4">
        <f t="shared" si="1"/>
        <v>0</v>
      </c>
      <c r="H34" s="4">
        <f t="shared" si="2"/>
        <v>0</v>
      </c>
      <c r="J34" s="4">
        <f t="shared" si="3"/>
        <v>0</v>
      </c>
      <c r="L34" s="4">
        <f t="shared" si="4"/>
        <v>0</v>
      </c>
      <c r="N34" s="4">
        <f t="shared" si="5"/>
        <v>0</v>
      </c>
      <c r="P34" s="4">
        <f t="shared" si="6"/>
        <v>0</v>
      </c>
      <c r="R34" s="4"/>
      <c r="S34" s="4"/>
      <c r="T34" s="4">
        <f t="shared" si="12"/>
        <v>0</v>
      </c>
      <c r="U34" s="4"/>
      <c r="V34" s="4">
        <f t="shared" ref="V34:V55" si="13">$E34</f>
        <v>0</v>
      </c>
      <c r="W34" s="4"/>
      <c r="X34" s="4">
        <f t="shared" ref="X34:X38" si="14">$E34</f>
        <v>0</v>
      </c>
      <c r="AD34" s="4">
        <f t="shared" si="11"/>
        <v>0</v>
      </c>
      <c r="AF34" s="4">
        <f t="shared" si="9"/>
        <v>0</v>
      </c>
    </row>
    <row r="35" spans="1:32" ht="14.25" customHeight="1">
      <c r="A35" s="5"/>
      <c r="B35" s="6"/>
      <c r="C35" s="7"/>
      <c r="D35" s="8"/>
      <c r="E35" s="4">
        <f t="shared" si="0"/>
        <v>0</v>
      </c>
      <c r="F35" s="4">
        <f t="shared" si="1"/>
        <v>0</v>
      </c>
      <c r="H35" s="4">
        <f t="shared" si="2"/>
        <v>0</v>
      </c>
      <c r="J35" s="4">
        <f t="shared" si="3"/>
        <v>0</v>
      </c>
      <c r="L35" s="4">
        <f t="shared" si="4"/>
        <v>0</v>
      </c>
      <c r="N35" s="4">
        <f t="shared" si="5"/>
        <v>0</v>
      </c>
      <c r="P35" s="4">
        <f t="shared" si="6"/>
        <v>0</v>
      </c>
      <c r="R35" s="4"/>
      <c r="S35" s="4"/>
      <c r="T35" s="4">
        <f t="shared" si="12"/>
        <v>0</v>
      </c>
      <c r="U35" s="4"/>
      <c r="V35" s="4">
        <f t="shared" si="13"/>
        <v>0</v>
      </c>
      <c r="W35" s="4"/>
      <c r="X35" s="4">
        <f t="shared" si="14"/>
        <v>0</v>
      </c>
      <c r="AD35" s="4">
        <f t="shared" si="11"/>
        <v>0</v>
      </c>
      <c r="AF35" s="4">
        <f t="shared" si="9"/>
        <v>0</v>
      </c>
    </row>
    <row r="36" spans="1:32" ht="14.25" customHeight="1">
      <c r="A36" s="5"/>
      <c r="B36" s="6"/>
      <c r="C36" s="7"/>
      <c r="D36" s="8"/>
      <c r="E36" s="4">
        <f t="shared" si="0"/>
        <v>0</v>
      </c>
      <c r="F36" s="4">
        <f t="shared" si="1"/>
        <v>0</v>
      </c>
      <c r="H36" s="4">
        <f t="shared" si="2"/>
        <v>0</v>
      </c>
      <c r="J36" s="4">
        <f t="shared" si="3"/>
        <v>0</v>
      </c>
      <c r="L36" s="4">
        <f t="shared" si="4"/>
        <v>0</v>
      </c>
      <c r="N36" s="4">
        <f t="shared" si="5"/>
        <v>0</v>
      </c>
      <c r="P36" s="4">
        <f t="shared" si="6"/>
        <v>0</v>
      </c>
      <c r="R36" s="4"/>
      <c r="S36" s="4"/>
      <c r="T36" s="4">
        <f t="shared" si="12"/>
        <v>0</v>
      </c>
      <c r="U36" s="4"/>
      <c r="V36" s="4">
        <f t="shared" si="13"/>
        <v>0</v>
      </c>
      <c r="W36" s="4"/>
      <c r="X36" s="4">
        <f t="shared" si="14"/>
        <v>0</v>
      </c>
      <c r="AD36" s="4">
        <f t="shared" si="11"/>
        <v>0</v>
      </c>
      <c r="AF36" s="4">
        <f t="shared" si="9"/>
        <v>0</v>
      </c>
    </row>
    <row r="37" spans="1:32" ht="14.25" customHeight="1">
      <c r="A37" s="5"/>
      <c r="B37" s="6"/>
      <c r="C37" s="7"/>
      <c r="D37" s="8"/>
      <c r="E37" s="4">
        <f t="shared" si="0"/>
        <v>0</v>
      </c>
      <c r="F37" s="4">
        <f t="shared" si="1"/>
        <v>0</v>
      </c>
      <c r="H37" s="4">
        <f t="shared" si="2"/>
        <v>0</v>
      </c>
      <c r="J37" s="4">
        <f t="shared" si="3"/>
        <v>0</v>
      </c>
      <c r="L37" s="4">
        <f t="shared" si="4"/>
        <v>0</v>
      </c>
      <c r="N37" s="4">
        <f t="shared" si="5"/>
        <v>0</v>
      </c>
      <c r="P37" s="4">
        <f t="shared" si="6"/>
        <v>0</v>
      </c>
      <c r="R37" s="4"/>
      <c r="S37" s="4"/>
      <c r="T37" s="4">
        <f t="shared" si="12"/>
        <v>0</v>
      </c>
      <c r="U37" s="4"/>
      <c r="V37" s="4">
        <f t="shared" si="13"/>
        <v>0</v>
      </c>
      <c r="W37" s="4"/>
      <c r="X37" s="4">
        <f t="shared" si="14"/>
        <v>0</v>
      </c>
      <c r="AD37" s="4">
        <f t="shared" si="11"/>
        <v>0</v>
      </c>
      <c r="AF37" s="4">
        <f t="shared" si="9"/>
        <v>0</v>
      </c>
    </row>
    <row r="38" spans="1:32" ht="15.75" customHeight="1">
      <c r="A38" s="5"/>
      <c r="B38" s="6"/>
      <c r="C38" s="7"/>
      <c r="D38" s="8"/>
      <c r="E38" s="4">
        <f t="shared" si="0"/>
        <v>0</v>
      </c>
      <c r="F38" s="4">
        <f t="shared" si="1"/>
        <v>0</v>
      </c>
      <c r="H38" s="4">
        <f t="shared" si="2"/>
        <v>0</v>
      </c>
      <c r="J38" s="4">
        <f t="shared" si="3"/>
        <v>0</v>
      </c>
      <c r="L38" s="4">
        <f t="shared" si="4"/>
        <v>0</v>
      </c>
      <c r="N38" s="4">
        <f t="shared" si="5"/>
        <v>0</v>
      </c>
      <c r="P38" s="4">
        <f t="shared" si="6"/>
        <v>0</v>
      </c>
      <c r="R38" s="4"/>
      <c r="S38" s="4"/>
      <c r="T38" s="4">
        <f t="shared" si="12"/>
        <v>0</v>
      </c>
      <c r="U38" s="4"/>
      <c r="V38" s="4">
        <f t="shared" si="13"/>
        <v>0</v>
      </c>
      <c r="W38" s="4"/>
      <c r="X38" s="4">
        <f t="shared" si="14"/>
        <v>0</v>
      </c>
      <c r="AD38" s="4">
        <f t="shared" si="11"/>
        <v>0</v>
      </c>
      <c r="AF38" s="4">
        <f t="shared" si="9"/>
        <v>0</v>
      </c>
    </row>
    <row r="39" spans="1:32" ht="14.25" customHeight="1">
      <c r="A39" s="5"/>
      <c r="B39" s="6"/>
      <c r="C39" s="7"/>
      <c r="D39" s="8"/>
      <c r="E39" s="4">
        <f t="shared" si="0"/>
        <v>0</v>
      </c>
      <c r="F39" s="4">
        <f t="shared" si="1"/>
        <v>0</v>
      </c>
      <c r="H39" s="4">
        <f t="shared" si="2"/>
        <v>0</v>
      </c>
      <c r="J39" s="4">
        <f t="shared" si="3"/>
        <v>0</v>
      </c>
      <c r="L39" s="4">
        <f t="shared" si="4"/>
        <v>0</v>
      </c>
      <c r="N39" s="4">
        <f t="shared" si="5"/>
        <v>0</v>
      </c>
      <c r="P39" s="4">
        <f t="shared" si="6"/>
        <v>0</v>
      </c>
      <c r="R39" s="4"/>
      <c r="S39" s="4"/>
      <c r="T39" s="4">
        <f t="shared" si="12"/>
        <v>0</v>
      </c>
      <c r="U39" s="4"/>
      <c r="V39" s="4">
        <f t="shared" si="13"/>
        <v>0</v>
      </c>
      <c r="W39" s="4">
        <f t="shared" ref="W39:X39" si="15">$E39</f>
        <v>0</v>
      </c>
      <c r="X39" s="4">
        <f t="shared" si="15"/>
        <v>0</v>
      </c>
      <c r="AD39" s="4">
        <f t="shared" si="11"/>
        <v>0</v>
      </c>
      <c r="AF39" s="4">
        <f t="shared" si="9"/>
        <v>0</v>
      </c>
    </row>
    <row r="40" spans="1:32" ht="14.25" customHeight="1">
      <c r="A40" s="5"/>
      <c r="B40" s="6"/>
      <c r="C40" s="7"/>
      <c r="D40" s="8"/>
      <c r="E40" s="4">
        <f t="shared" si="0"/>
        <v>0</v>
      </c>
      <c r="F40" s="4">
        <f t="shared" si="1"/>
        <v>0</v>
      </c>
      <c r="H40" s="4">
        <f t="shared" si="2"/>
        <v>0</v>
      </c>
      <c r="J40" s="4">
        <f t="shared" si="3"/>
        <v>0</v>
      </c>
      <c r="L40" s="4">
        <f t="shared" si="4"/>
        <v>0</v>
      </c>
      <c r="N40" s="4">
        <f t="shared" si="5"/>
        <v>0</v>
      </c>
      <c r="P40" s="4">
        <f t="shared" si="6"/>
        <v>0</v>
      </c>
      <c r="R40" s="4"/>
      <c r="S40" s="4"/>
      <c r="T40" s="4">
        <f t="shared" si="12"/>
        <v>0</v>
      </c>
      <c r="U40" s="4"/>
      <c r="V40" s="4">
        <f t="shared" si="13"/>
        <v>0</v>
      </c>
      <c r="W40" s="4">
        <f t="shared" ref="W40:X40" si="16">$E40</f>
        <v>0</v>
      </c>
      <c r="X40" s="4">
        <f t="shared" si="16"/>
        <v>0</v>
      </c>
      <c r="AD40" s="4">
        <f t="shared" si="11"/>
        <v>0</v>
      </c>
      <c r="AF40" s="4">
        <f t="shared" si="9"/>
        <v>0</v>
      </c>
    </row>
    <row r="41" spans="1:32" ht="14.25" customHeight="1">
      <c r="A41" s="5"/>
      <c r="B41" s="6"/>
      <c r="C41" s="7"/>
      <c r="D41" s="8"/>
      <c r="E41" s="4">
        <f t="shared" si="0"/>
        <v>0</v>
      </c>
      <c r="F41" s="4">
        <f t="shared" si="1"/>
        <v>0</v>
      </c>
      <c r="H41" s="4">
        <f t="shared" si="2"/>
        <v>0</v>
      </c>
      <c r="J41" s="4">
        <f t="shared" si="3"/>
        <v>0</v>
      </c>
      <c r="L41" s="4">
        <f t="shared" si="4"/>
        <v>0</v>
      </c>
      <c r="N41" s="4">
        <f t="shared" si="5"/>
        <v>0</v>
      </c>
      <c r="P41" s="4">
        <f t="shared" si="6"/>
        <v>0</v>
      </c>
      <c r="R41" s="4"/>
      <c r="S41" s="4"/>
      <c r="T41" s="4">
        <f t="shared" si="12"/>
        <v>0</v>
      </c>
      <c r="U41" s="4"/>
      <c r="V41" s="4">
        <f t="shared" si="13"/>
        <v>0</v>
      </c>
      <c r="W41" s="4">
        <f t="shared" ref="W41:X41" si="17">$E41</f>
        <v>0</v>
      </c>
      <c r="X41" s="4">
        <f t="shared" si="17"/>
        <v>0</v>
      </c>
      <c r="AD41" s="4">
        <f t="shared" si="11"/>
        <v>0</v>
      </c>
      <c r="AF41" s="4">
        <f t="shared" si="9"/>
        <v>0</v>
      </c>
    </row>
    <row r="42" spans="1:32" ht="14.25" customHeight="1">
      <c r="A42" s="5"/>
      <c r="B42" s="6"/>
      <c r="C42" s="7"/>
      <c r="D42" s="8"/>
      <c r="E42" s="4">
        <f t="shared" si="0"/>
        <v>0</v>
      </c>
      <c r="F42" s="4">
        <f t="shared" si="1"/>
        <v>0</v>
      </c>
      <c r="H42" s="4">
        <f t="shared" si="2"/>
        <v>0</v>
      </c>
      <c r="J42" s="4">
        <f t="shared" si="3"/>
        <v>0</v>
      </c>
      <c r="L42" s="4">
        <f t="shared" si="4"/>
        <v>0</v>
      </c>
      <c r="N42" s="4">
        <f t="shared" si="5"/>
        <v>0</v>
      </c>
      <c r="P42" s="4">
        <f t="shared" si="6"/>
        <v>0</v>
      </c>
      <c r="R42" s="4"/>
      <c r="S42" s="4"/>
      <c r="T42" s="4">
        <f t="shared" si="12"/>
        <v>0</v>
      </c>
      <c r="U42" s="4"/>
      <c r="V42" s="4">
        <f t="shared" si="13"/>
        <v>0</v>
      </c>
      <c r="W42" s="4">
        <f t="shared" ref="W42:X42" si="18">$E42</f>
        <v>0</v>
      </c>
      <c r="X42" s="4">
        <f t="shared" si="18"/>
        <v>0</v>
      </c>
      <c r="AD42" s="4">
        <f t="shared" si="11"/>
        <v>0</v>
      </c>
      <c r="AF42" s="4">
        <f t="shared" si="9"/>
        <v>0</v>
      </c>
    </row>
    <row r="43" spans="1:32" ht="14.25" customHeight="1">
      <c r="A43" s="5"/>
      <c r="B43" s="6"/>
      <c r="C43" s="7"/>
      <c r="D43" s="8"/>
      <c r="E43" s="4">
        <f t="shared" si="0"/>
        <v>0</v>
      </c>
      <c r="F43" s="4">
        <f t="shared" si="1"/>
        <v>0</v>
      </c>
      <c r="H43" s="4">
        <f t="shared" si="2"/>
        <v>0</v>
      </c>
      <c r="J43" s="4">
        <f t="shared" si="3"/>
        <v>0</v>
      </c>
      <c r="L43" s="4">
        <f t="shared" si="4"/>
        <v>0</v>
      </c>
      <c r="N43" s="4">
        <f t="shared" si="5"/>
        <v>0</v>
      </c>
      <c r="P43" s="4">
        <f t="shared" si="6"/>
        <v>0</v>
      </c>
      <c r="R43" s="4"/>
      <c r="S43" s="4"/>
      <c r="T43" s="4">
        <f t="shared" si="12"/>
        <v>0</v>
      </c>
      <c r="U43" s="4"/>
      <c r="V43" s="4">
        <f t="shared" si="13"/>
        <v>0</v>
      </c>
      <c r="W43" s="4">
        <f t="shared" ref="W43:X43" si="19">$E43</f>
        <v>0</v>
      </c>
      <c r="X43" s="4">
        <f t="shared" si="19"/>
        <v>0</v>
      </c>
      <c r="AD43" s="4">
        <f t="shared" si="11"/>
        <v>0</v>
      </c>
      <c r="AF43" s="4">
        <f t="shared" si="9"/>
        <v>0</v>
      </c>
    </row>
    <row r="44" spans="1:32" ht="14.25" customHeight="1">
      <c r="A44" s="5"/>
      <c r="B44" s="6"/>
      <c r="C44" s="7"/>
      <c r="D44" s="8"/>
      <c r="E44" s="4">
        <f t="shared" si="0"/>
        <v>0</v>
      </c>
      <c r="F44" s="4">
        <f t="shared" si="1"/>
        <v>0</v>
      </c>
      <c r="H44" s="4">
        <f t="shared" si="2"/>
        <v>0</v>
      </c>
      <c r="J44" s="4">
        <f t="shared" si="3"/>
        <v>0</v>
      </c>
      <c r="L44" s="4">
        <f t="shared" si="4"/>
        <v>0</v>
      </c>
      <c r="N44" s="4">
        <f t="shared" si="5"/>
        <v>0</v>
      </c>
      <c r="P44" s="4">
        <f t="shared" si="6"/>
        <v>0</v>
      </c>
      <c r="R44" s="4"/>
      <c r="S44" s="4"/>
      <c r="T44" s="4">
        <f t="shared" si="12"/>
        <v>0</v>
      </c>
      <c r="U44" s="4"/>
      <c r="V44" s="4">
        <f t="shared" si="13"/>
        <v>0</v>
      </c>
      <c r="W44" s="4">
        <f t="shared" ref="W44:X44" si="20">$E44</f>
        <v>0</v>
      </c>
      <c r="X44" s="4">
        <f t="shared" si="20"/>
        <v>0</v>
      </c>
      <c r="AD44" s="4">
        <f t="shared" si="11"/>
        <v>0</v>
      </c>
      <c r="AF44" s="4">
        <f t="shared" si="9"/>
        <v>0</v>
      </c>
    </row>
    <row r="45" spans="1:32" ht="14.25" customHeight="1">
      <c r="A45" s="5"/>
      <c r="B45" s="6"/>
      <c r="C45" s="7"/>
      <c r="D45" s="8"/>
      <c r="E45" s="4">
        <f t="shared" si="0"/>
        <v>0</v>
      </c>
      <c r="F45" s="4">
        <f t="shared" si="1"/>
        <v>0</v>
      </c>
      <c r="H45" s="4">
        <f t="shared" si="2"/>
        <v>0</v>
      </c>
      <c r="J45" s="4">
        <f t="shared" si="3"/>
        <v>0</v>
      </c>
      <c r="L45" s="4">
        <f t="shared" si="4"/>
        <v>0</v>
      </c>
      <c r="N45" s="4">
        <f t="shared" si="5"/>
        <v>0</v>
      </c>
      <c r="P45" s="4">
        <f t="shared" si="6"/>
        <v>0</v>
      </c>
      <c r="R45" s="4"/>
      <c r="S45" s="4"/>
      <c r="T45" s="4">
        <f t="shared" si="12"/>
        <v>0</v>
      </c>
      <c r="U45" s="4"/>
      <c r="V45" s="4">
        <f t="shared" si="13"/>
        <v>0</v>
      </c>
      <c r="W45" s="4">
        <f t="shared" ref="W45:X45" si="21">$E45</f>
        <v>0</v>
      </c>
      <c r="X45" s="4">
        <f t="shared" si="21"/>
        <v>0</v>
      </c>
      <c r="AD45" s="4">
        <f t="shared" si="11"/>
        <v>0</v>
      </c>
      <c r="AF45" s="4">
        <f t="shared" si="9"/>
        <v>0</v>
      </c>
    </row>
    <row r="46" spans="1:32" ht="14.25" customHeight="1">
      <c r="A46" s="5"/>
      <c r="B46" s="6"/>
      <c r="C46" s="7"/>
      <c r="D46" s="8"/>
      <c r="E46" s="4">
        <f t="shared" si="0"/>
        <v>0</v>
      </c>
      <c r="F46" s="4">
        <f t="shared" si="1"/>
        <v>0</v>
      </c>
      <c r="H46" s="4">
        <f t="shared" si="2"/>
        <v>0</v>
      </c>
      <c r="J46" s="4">
        <f t="shared" si="3"/>
        <v>0</v>
      </c>
      <c r="L46" s="4">
        <f t="shared" si="4"/>
        <v>0</v>
      </c>
      <c r="N46" s="4">
        <f t="shared" si="5"/>
        <v>0</v>
      </c>
      <c r="P46" s="4">
        <f t="shared" si="6"/>
        <v>0</v>
      </c>
      <c r="R46" s="4"/>
      <c r="S46" s="4"/>
      <c r="T46" s="4">
        <f t="shared" si="12"/>
        <v>0</v>
      </c>
      <c r="U46" s="4"/>
      <c r="V46" s="4">
        <f t="shared" si="13"/>
        <v>0</v>
      </c>
      <c r="W46" s="4">
        <f t="shared" ref="W46:X46" si="22">$E46</f>
        <v>0</v>
      </c>
      <c r="X46" s="4">
        <f t="shared" si="22"/>
        <v>0</v>
      </c>
      <c r="AD46" s="4">
        <f t="shared" si="11"/>
        <v>0</v>
      </c>
      <c r="AF46" s="4">
        <f t="shared" si="9"/>
        <v>0</v>
      </c>
    </row>
    <row r="47" spans="1:32" ht="14.25" customHeight="1">
      <c r="A47" s="5"/>
      <c r="B47" s="6"/>
      <c r="C47" s="7"/>
      <c r="D47" s="8"/>
      <c r="E47" s="4">
        <f t="shared" si="0"/>
        <v>0</v>
      </c>
      <c r="F47" s="4">
        <f t="shared" si="1"/>
        <v>0</v>
      </c>
      <c r="H47" s="4">
        <f t="shared" si="2"/>
        <v>0</v>
      </c>
      <c r="J47" s="4">
        <f t="shared" si="3"/>
        <v>0</v>
      </c>
      <c r="L47" s="4">
        <f t="shared" si="4"/>
        <v>0</v>
      </c>
      <c r="N47" s="4">
        <f t="shared" si="5"/>
        <v>0</v>
      </c>
      <c r="P47" s="4">
        <f t="shared" si="6"/>
        <v>0</v>
      </c>
      <c r="R47" s="4"/>
      <c r="S47" s="4"/>
      <c r="T47" s="4">
        <f t="shared" si="12"/>
        <v>0</v>
      </c>
      <c r="U47" s="4"/>
      <c r="V47" s="4">
        <f t="shared" si="13"/>
        <v>0</v>
      </c>
      <c r="W47" s="4">
        <f t="shared" ref="W47:X47" si="23">$E47</f>
        <v>0</v>
      </c>
      <c r="X47" s="4">
        <f t="shared" si="23"/>
        <v>0</v>
      </c>
      <c r="AD47" s="4">
        <f t="shared" si="11"/>
        <v>0</v>
      </c>
      <c r="AF47" s="4">
        <f t="shared" si="9"/>
        <v>0</v>
      </c>
    </row>
    <row r="48" spans="1:32" ht="14.25" customHeight="1">
      <c r="A48" s="5"/>
      <c r="B48" s="6"/>
      <c r="C48" s="7"/>
      <c r="D48" s="8"/>
      <c r="E48" s="4">
        <f t="shared" si="0"/>
        <v>0</v>
      </c>
      <c r="F48" s="4">
        <f t="shared" si="1"/>
        <v>0</v>
      </c>
      <c r="H48" s="4">
        <f t="shared" si="2"/>
        <v>0</v>
      </c>
      <c r="J48" s="4">
        <f t="shared" si="3"/>
        <v>0</v>
      </c>
      <c r="L48" s="4">
        <f t="shared" si="4"/>
        <v>0</v>
      </c>
      <c r="N48" s="4">
        <f t="shared" si="5"/>
        <v>0</v>
      </c>
      <c r="P48" s="4">
        <f t="shared" si="6"/>
        <v>0</v>
      </c>
      <c r="R48" s="4"/>
      <c r="S48" s="4"/>
      <c r="T48" s="4">
        <f t="shared" si="12"/>
        <v>0</v>
      </c>
      <c r="U48" s="4"/>
      <c r="V48" s="4">
        <f t="shared" si="13"/>
        <v>0</v>
      </c>
      <c r="W48" s="4">
        <f t="shared" ref="W48:X48" si="24">$E48</f>
        <v>0</v>
      </c>
      <c r="X48" s="4">
        <f t="shared" si="24"/>
        <v>0</v>
      </c>
      <c r="AD48" s="4">
        <f t="shared" si="11"/>
        <v>0</v>
      </c>
      <c r="AF48" s="4">
        <f t="shared" si="9"/>
        <v>0</v>
      </c>
    </row>
    <row r="49" spans="1:32" ht="14.25" customHeight="1">
      <c r="A49" s="5"/>
      <c r="B49" s="6"/>
      <c r="C49" s="7"/>
      <c r="D49" s="8"/>
      <c r="E49" s="4">
        <f t="shared" si="0"/>
        <v>0</v>
      </c>
      <c r="F49" s="4">
        <f t="shared" si="1"/>
        <v>0</v>
      </c>
      <c r="H49" s="4">
        <f t="shared" si="2"/>
        <v>0</v>
      </c>
      <c r="J49" s="4">
        <f t="shared" si="3"/>
        <v>0</v>
      </c>
      <c r="L49" s="4">
        <f t="shared" si="4"/>
        <v>0</v>
      </c>
      <c r="N49" s="4">
        <f t="shared" si="5"/>
        <v>0</v>
      </c>
      <c r="P49" s="4">
        <f t="shared" si="6"/>
        <v>0</v>
      </c>
      <c r="R49" s="4"/>
      <c r="S49" s="4"/>
      <c r="T49" s="4">
        <f t="shared" si="12"/>
        <v>0</v>
      </c>
      <c r="U49" s="4"/>
      <c r="V49" s="4">
        <f t="shared" si="13"/>
        <v>0</v>
      </c>
      <c r="W49" s="4">
        <f t="shared" ref="W49:X49" si="25">$E49</f>
        <v>0</v>
      </c>
      <c r="X49" s="4">
        <f t="shared" si="25"/>
        <v>0</v>
      </c>
      <c r="AD49" s="4">
        <f t="shared" si="11"/>
        <v>0</v>
      </c>
      <c r="AF49" s="4">
        <f t="shared" si="9"/>
        <v>0</v>
      </c>
    </row>
    <row r="50" spans="1:32" ht="14.25" customHeight="1">
      <c r="A50" s="5"/>
      <c r="B50" s="6"/>
      <c r="C50" s="7"/>
      <c r="D50" s="8"/>
      <c r="E50" s="4">
        <f t="shared" si="0"/>
        <v>0</v>
      </c>
      <c r="F50" s="4">
        <f t="shared" si="1"/>
        <v>0</v>
      </c>
      <c r="H50" s="4">
        <f t="shared" si="2"/>
        <v>0</v>
      </c>
      <c r="J50" s="4">
        <f t="shared" si="3"/>
        <v>0</v>
      </c>
      <c r="L50" s="4">
        <f t="shared" si="4"/>
        <v>0</v>
      </c>
      <c r="N50" s="4">
        <f t="shared" si="5"/>
        <v>0</v>
      </c>
      <c r="P50" s="4">
        <f t="shared" si="6"/>
        <v>0</v>
      </c>
      <c r="R50" s="4"/>
      <c r="S50" s="4"/>
      <c r="T50" s="4">
        <f t="shared" si="12"/>
        <v>0</v>
      </c>
      <c r="U50" s="4"/>
      <c r="V50" s="4">
        <f t="shared" si="13"/>
        <v>0</v>
      </c>
      <c r="W50" s="4">
        <f t="shared" ref="W50:X50" si="26">$E50</f>
        <v>0</v>
      </c>
      <c r="X50" s="4">
        <f t="shared" si="26"/>
        <v>0</v>
      </c>
      <c r="AD50" s="4">
        <f t="shared" si="11"/>
        <v>0</v>
      </c>
      <c r="AF50" s="4">
        <f t="shared" si="9"/>
        <v>0</v>
      </c>
    </row>
    <row r="51" spans="1:32" ht="14.25" customHeight="1">
      <c r="A51" s="5"/>
      <c r="B51" s="6"/>
      <c r="C51" s="7"/>
      <c r="D51" s="8"/>
      <c r="E51" s="4">
        <f t="shared" si="0"/>
        <v>0</v>
      </c>
      <c r="F51" s="4">
        <f t="shared" si="1"/>
        <v>0</v>
      </c>
      <c r="H51" s="4">
        <f t="shared" si="2"/>
        <v>0</v>
      </c>
      <c r="J51" s="4">
        <f t="shared" si="3"/>
        <v>0</v>
      </c>
      <c r="L51" s="4">
        <f t="shared" si="4"/>
        <v>0</v>
      </c>
      <c r="N51" s="4">
        <f t="shared" si="5"/>
        <v>0</v>
      </c>
      <c r="P51" s="4">
        <f t="shared" si="6"/>
        <v>0</v>
      </c>
      <c r="R51" s="4"/>
      <c r="S51" s="4"/>
      <c r="T51" s="4">
        <f t="shared" si="12"/>
        <v>0</v>
      </c>
      <c r="U51" s="4"/>
      <c r="V51" s="4">
        <f t="shared" si="13"/>
        <v>0</v>
      </c>
      <c r="W51" s="4">
        <f t="shared" ref="W51:X51" si="27">$E51</f>
        <v>0</v>
      </c>
      <c r="X51" s="4">
        <f t="shared" si="27"/>
        <v>0</v>
      </c>
      <c r="AD51" s="4">
        <f t="shared" si="11"/>
        <v>0</v>
      </c>
      <c r="AF51" s="4">
        <f t="shared" si="9"/>
        <v>0</v>
      </c>
    </row>
    <row r="52" spans="1:32" ht="14.25" customHeight="1">
      <c r="A52" s="5"/>
      <c r="B52" s="6"/>
      <c r="C52" s="7"/>
      <c r="D52" s="8"/>
      <c r="E52" s="4">
        <f t="shared" si="0"/>
        <v>0</v>
      </c>
      <c r="F52" s="4">
        <f t="shared" si="1"/>
        <v>0</v>
      </c>
      <c r="H52" s="4">
        <f t="shared" si="2"/>
        <v>0</v>
      </c>
      <c r="J52" s="4">
        <f t="shared" si="3"/>
        <v>0</v>
      </c>
      <c r="L52" s="4">
        <f t="shared" si="4"/>
        <v>0</v>
      </c>
      <c r="N52" s="4">
        <f t="shared" si="5"/>
        <v>0</v>
      </c>
      <c r="P52" s="4">
        <f t="shared" si="6"/>
        <v>0</v>
      </c>
      <c r="R52" s="4"/>
      <c r="S52" s="4"/>
      <c r="T52" s="4">
        <f t="shared" si="12"/>
        <v>0</v>
      </c>
      <c r="U52" s="4"/>
      <c r="V52" s="4">
        <f t="shared" si="13"/>
        <v>0</v>
      </c>
      <c r="W52" s="4">
        <f t="shared" ref="W52:X52" si="28">$E52</f>
        <v>0</v>
      </c>
      <c r="X52" s="4">
        <f t="shared" si="28"/>
        <v>0</v>
      </c>
      <c r="AD52" s="4">
        <f t="shared" si="11"/>
        <v>0</v>
      </c>
      <c r="AF52" s="4">
        <f t="shared" si="9"/>
        <v>0</v>
      </c>
    </row>
    <row r="53" spans="1:32" ht="14.25" customHeight="1">
      <c r="A53" s="5"/>
      <c r="B53" s="6"/>
      <c r="C53" s="7"/>
      <c r="D53" s="8"/>
      <c r="E53" s="4">
        <f t="shared" si="0"/>
        <v>0</v>
      </c>
      <c r="F53" s="4">
        <f t="shared" si="1"/>
        <v>0</v>
      </c>
      <c r="H53" s="4">
        <f t="shared" si="2"/>
        <v>0</v>
      </c>
      <c r="J53" s="4">
        <f t="shared" si="3"/>
        <v>0</v>
      </c>
      <c r="L53" s="4">
        <f t="shared" si="4"/>
        <v>0</v>
      </c>
      <c r="N53" s="4">
        <f t="shared" si="5"/>
        <v>0</v>
      </c>
      <c r="P53" s="4">
        <f t="shared" si="6"/>
        <v>0</v>
      </c>
      <c r="R53" s="4"/>
      <c r="S53" s="4"/>
      <c r="T53" s="4">
        <f t="shared" si="12"/>
        <v>0</v>
      </c>
      <c r="U53" s="4"/>
      <c r="V53" s="4">
        <f t="shared" si="13"/>
        <v>0</v>
      </c>
      <c r="W53" s="4">
        <f t="shared" ref="W53:X53" si="29">$E53</f>
        <v>0</v>
      </c>
      <c r="X53" s="4">
        <f t="shared" si="29"/>
        <v>0</v>
      </c>
      <c r="AD53" s="4">
        <f t="shared" si="11"/>
        <v>0</v>
      </c>
      <c r="AF53" s="4">
        <f t="shared" si="9"/>
        <v>0</v>
      </c>
    </row>
    <row r="54" spans="1:32" ht="14.25" customHeight="1">
      <c r="A54" s="5"/>
      <c r="B54" s="6"/>
      <c r="C54" s="7"/>
      <c r="D54" s="8"/>
      <c r="E54" s="4">
        <f t="shared" si="0"/>
        <v>0</v>
      </c>
      <c r="F54" s="4">
        <f t="shared" si="1"/>
        <v>0</v>
      </c>
      <c r="H54" s="4">
        <f t="shared" si="2"/>
        <v>0</v>
      </c>
      <c r="J54" s="4">
        <f t="shared" si="3"/>
        <v>0</v>
      </c>
      <c r="L54" s="4">
        <f t="shared" si="4"/>
        <v>0</v>
      </c>
      <c r="N54" s="4">
        <f t="shared" si="5"/>
        <v>0</v>
      </c>
      <c r="P54" s="4">
        <f t="shared" si="6"/>
        <v>0</v>
      </c>
      <c r="R54" s="4"/>
      <c r="S54" s="4"/>
      <c r="T54" s="4">
        <f t="shared" si="12"/>
        <v>0</v>
      </c>
      <c r="U54" s="4"/>
      <c r="V54" s="4">
        <f t="shared" si="13"/>
        <v>0</v>
      </c>
      <c r="W54" s="4">
        <f t="shared" ref="W54:X54" si="30">$E54</f>
        <v>0</v>
      </c>
      <c r="X54" s="4">
        <f t="shared" si="30"/>
        <v>0</v>
      </c>
      <c r="AD54" s="4">
        <f t="shared" si="11"/>
        <v>0</v>
      </c>
      <c r="AF54" s="4">
        <f t="shared" si="9"/>
        <v>0</v>
      </c>
    </row>
    <row r="55" spans="1:32" ht="14.25" customHeight="1">
      <c r="A55" s="5"/>
      <c r="B55" s="6"/>
      <c r="C55" s="7"/>
      <c r="D55" s="8"/>
      <c r="E55" s="4">
        <f t="shared" si="0"/>
        <v>0</v>
      </c>
      <c r="F55" s="4">
        <f t="shared" si="1"/>
        <v>0</v>
      </c>
      <c r="H55" s="4">
        <f t="shared" si="2"/>
        <v>0</v>
      </c>
      <c r="J55" s="4">
        <f t="shared" si="3"/>
        <v>0</v>
      </c>
      <c r="L55" s="4">
        <f t="shared" si="4"/>
        <v>0</v>
      </c>
      <c r="N55" s="4">
        <f t="shared" si="5"/>
        <v>0</v>
      </c>
      <c r="P55" s="4">
        <f t="shared" si="6"/>
        <v>0</v>
      </c>
      <c r="R55" s="4"/>
      <c r="S55" s="4"/>
      <c r="T55" s="4">
        <f t="shared" si="12"/>
        <v>0</v>
      </c>
      <c r="U55" s="4"/>
      <c r="V55" s="4">
        <f t="shared" si="13"/>
        <v>0</v>
      </c>
      <c r="W55" s="4">
        <f t="shared" ref="W55:X55" si="31">$E55</f>
        <v>0</v>
      </c>
      <c r="X55" s="4">
        <f t="shared" si="31"/>
        <v>0</v>
      </c>
      <c r="AD55" s="4">
        <f t="shared" si="11"/>
        <v>0</v>
      </c>
      <c r="AF55" s="4">
        <f t="shared" si="9"/>
        <v>0</v>
      </c>
    </row>
    <row r="56" spans="1:32" ht="14.25" customHeight="1">
      <c r="A56" s="1"/>
    </row>
    <row r="57" spans="1:32" ht="14.25" customHeight="1">
      <c r="A57" s="1"/>
      <c r="E57" s="4">
        <f t="shared" ref="E57:F57" si="32">SUM(E6:E56)</f>
        <v>914.55650000000003</v>
      </c>
      <c r="F57" s="4">
        <f t="shared" si="32"/>
        <v>322.18550000000005</v>
      </c>
      <c r="H57" s="4">
        <f>SUM(H6:H56)</f>
        <v>270.18550000000005</v>
      </c>
      <c r="J57" s="4">
        <f>SUM(J6:J56)</f>
        <v>322.18550000000005</v>
      </c>
      <c r="L57" s="4">
        <f>SUM(L6:L56)</f>
        <v>0</v>
      </c>
      <c r="N57" s="4">
        <f>SUM(N6:N56)</f>
        <v>0</v>
      </c>
      <c r="P57" s="4">
        <f>SUM(P6:P56)</f>
        <v>0</v>
      </c>
      <c r="T57" s="4">
        <f>SUM(T6:T56)</f>
        <v>829.55650000000003</v>
      </c>
      <c r="V57" s="4">
        <f t="shared" ref="V57:AD57" si="33">SUM(V6:V56)</f>
        <v>80</v>
      </c>
      <c r="W57" s="4">
        <f t="shared" si="33"/>
        <v>0</v>
      </c>
      <c r="X57" s="4">
        <f t="shared" si="33"/>
        <v>5</v>
      </c>
      <c r="Y57" s="4">
        <f t="shared" si="33"/>
        <v>0</v>
      </c>
      <c r="Z57" s="4">
        <f t="shared" si="33"/>
        <v>0</v>
      </c>
      <c r="AA57" s="4">
        <f t="shared" si="33"/>
        <v>0</v>
      </c>
      <c r="AB57" s="4">
        <f t="shared" si="33"/>
        <v>0</v>
      </c>
      <c r="AC57" s="4">
        <f t="shared" si="33"/>
        <v>0</v>
      </c>
      <c r="AD57" s="4">
        <f t="shared" si="33"/>
        <v>914.55650000000003</v>
      </c>
      <c r="AF57" s="4">
        <f>SUM(AF6:AF56)</f>
        <v>914.55650000000003</v>
      </c>
    </row>
    <row r="58" spans="1:32" ht="14.25" customHeight="1">
      <c r="A58" s="1"/>
    </row>
    <row r="59" spans="1:32" ht="14.25" customHeight="1">
      <c r="A59" s="1"/>
    </row>
    <row r="60" spans="1:32" ht="14.25" customHeight="1">
      <c r="A60" s="1"/>
    </row>
    <row r="61" spans="1:32" ht="14.25" customHeight="1">
      <c r="A61" s="1"/>
    </row>
    <row r="62" spans="1:32" ht="14.25" customHeight="1">
      <c r="A62" s="1"/>
    </row>
    <row r="63" spans="1:32" ht="14.25" customHeight="1">
      <c r="A63" s="1"/>
    </row>
    <row r="64" spans="1:32" ht="14.25" customHeight="1">
      <c r="A64" s="1"/>
    </row>
    <row r="65" spans="1:1" ht="14.25" customHeight="1">
      <c r="A65" s="1"/>
    </row>
    <row r="66" spans="1:1" ht="14.25" customHeight="1">
      <c r="A66" s="1"/>
    </row>
    <row r="67" spans="1:1" ht="14.25" customHeight="1">
      <c r="A67" s="1"/>
    </row>
    <row r="68" spans="1:1" ht="14.25" customHeight="1">
      <c r="A68" s="1"/>
    </row>
    <row r="69" spans="1:1" ht="14.25" customHeight="1">
      <c r="A69" s="1"/>
    </row>
    <row r="70" spans="1:1" ht="14.25" customHeight="1">
      <c r="A70" s="1"/>
    </row>
    <row r="71" spans="1:1" ht="14.25" customHeight="1">
      <c r="A71" s="1"/>
    </row>
    <row r="72" spans="1:1" ht="14.25" customHeight="1">
      <c r="A72" s="1"/>
    </row>
    <row r="73" spans="1:1" ht="14.25" customHeight="1">
      <c r="A73" s="1"/>
    </row>
    <row r="74" spans="1:1" ht="14.25" customHeight="1">
      <c r="A74" s="1"/>
    </row>
    <row r="75" spans="1:1" ht="14.25" customHeight="1">
      <c r="A75" s="1"/>
    </row>
    <row r="76" spans="1:1" ht="14.25" customHeight="1">
      <c r="A76" s="1"/>
    </row>
    <row r="77" spans="1:1" ht="14.25" customHeight="1">
      <c r="A77" s="1"/>
    </row>
    <row r="78" spans="1:1" ht="14.25" customHeight="1">
      <c r="A78" s="1"/>
    </row>
    <row r="79" spans="1:1" ht="14.25" customHeight="1">
      <c r="A79" s="1"/>
    </row>
    <row r="80" spans="1:1" ht="14.25" customHeight="1">
      <c r="A80" s="1"/>
    </row>
    <row r="81" spans="1:1" ht="14.25" customHeight="1">
      <c r="A81" s="1"/>
    </row>
    <row r="82" spans="1:1" ht="14.25" customHeight="1">
      <c r="A82" s="1"/>
    </row>
    <row r="83" spans="1:1" ht="14.25" customHeight="1">
      <c r="A83" s="1"/>
    </row>
    <row r="84" spans="1:1" ht="14.25" customHeight="1">
      <c r="A84" s="1"/>
    </row>
    <row r="85" spans="1:1" ht="14.25" customHeight="1">
      <c r="A85" s="1"/>
    </row>
    <row r="86" spans="1:1" ht="14.25" customHeight="1">
      <c r="A86" s="1"/>
    </row>
    <row r="87" spans="1:1" ht="14.25" customHeight="1">
      <c r="A87" s="1"/>
    </row>
    <row r="88" spans="1:1" ht="14.25" customHeight="1">
      <c r="A88" s="1"/>
    </row>
    <row r="89" spans="1:1" ht="14.25" customHeight="1">
      <c r="A89" s="1"/>
    </row>
    <row r="90" spans="1:1" ht="14.25" customHeight="1">
      <c r="A90" s="1"/>
    </row>
    <row r="91" spans="1:1" ht="14.25" customHeight="1">
      <c r="A91" s="1"/>
    </row>
    <row r="92" spans="1:1" ht="14.25" customHeight="1">
      <c r="A92" s="1"/>
    </row>
    <row r="93" spans="1:1" ht="14.25" customHeight="1">
      <c r="A93" s="1"/>
    </row>
    <row r="94" spans="1:1" ht="14.25" customHeight="1">
      <c r="A94" s="1"/>
    </row>
    <row r="95" spans="1:1" ht="14.25" customHeight="1">
      <c r="A95" s="1"/>
    </row>
    <row r="96" spans="1:1" ht="14.25" customHeight="1">
      <c r="A96" s="1"/>
    </row>
    <row r="97" spans="1:1" ht="14.25" customHeight="1">
      <c r="A97" s="1"/>
    </row>
    <row r="98" spans="1:1" ht="14.25" customHeight="1">
      <c r="A98" s="1"/>
    </row>
    <row r="99" spans="1:1" ht="14.25" customHeight="1">
      <c r="A99" s="1"/>
    </row>
    <row r="100" spans="1:1" ht="14.25" customHeight="1">
      <c r="A100" s="1"/>
    </row>
    <row r="101" spans="1:1" ht="14.25" customHeight="1">
      <c r="A101" s="1"/>
    </row>
    <row r="102" spans="1:1" ht="14.25" customHeight="1">
      <c r="A102" s="1"/>
    </row>
    <row r="103" spans="1:1" ht="14.25" customHeight="1">
      <c r="A103" s="1"/>
    </row>
    <row r="104" spans="1:1" ht="14.25" customHeight="1">
      <c r="A104" s="1"/>
    </row>
    <row r="105" spans="1:1" ht="14.25" customHeight="1">
      <c r="A105" s="1"/>
    </row>
    <row r="106" spans="1:1" ht="14.25" customHeight="1">
      <c r="A106" s="1"/>
    </row>
    <row r="107" spans="1:1" ht="14.25" customHeight="1">
      <c r="A107" s="1"/>
    </row>
    <row r="108" spans="1:1" ht="14.25" customHeight="1">
      <c r="A108" s="1"/>
    </row>
    <row r="109" spans="1:1" ht="14.25" customHeight="1">
      <c r="A109" s="1"/>
    </row>
    <row r="110" spans="1:1" ht="14.25" customHeight="1">
      <c r="A110" s="1"/>
    </row>
    <row r="111" spans="1:1" ht="14.25" customHeight="1">
      <c r="A111" s="1"/>
    </row>
    <row r="112" spans="1:1" ht="14.25" customHeight="1">
      <c r="A112" s="1"/>
    </row>
    <row r="113" spans="1:1" ht="14.25" customHeight="1">
      <c r="A113" s="1"/>
    </row>
    <row r="114" spans="1:1" ht="14.25" customHeight="1">
      <c r="A114" s="1"/>
    </row>
    <row r="115" spans="1:1" ht="14.25" customHeight="1">
      <c r="A115" s="1"/>
    </row>
    <row r="116" spans="1:1" ht="14.25" customHeight="1">
      <c r="A116" s="1"/>
    </row>
    <row r="117" spans="1:1" ht="14.25" customHeight="1">
      <c r="A117" s="1"/>
    </row>
    <row r="118" spans="1:1" ht="14.25" customHeight="1">
      <c r="A118" s="1"/>
    </row>
    <row r="119" spans="1:1" ht="14.25" customHeight="1">
      <c r="A119" s="1"/>
    </row>
    <row r="120" spans="1:1" ht="14.25" customHeight="1">
      <c r="A120" s="1"/>
    </row>
    <row r="121" spans="1:1" ht="14.25" customHeight="1">
      <c r="A121" s="1"/>
    </row>
    <row r="122" spans="1:1" ht="14.25" customHeight="1">
      <c r="A122" s="1"/>
    </row>
    <row r="123" spans="1:1" ht="14.25" customHeight="1">
      <c r="A123" s="1"/>
    </row>
    <row r="124" spans="1:1" ht="14.25" customHeight="1">
      <c r="A124" s="1"/>
    </row>
    <row r="125" spans="1:1" ht="14.25" customHeight="1">
      <c r="A125" s="1"/>
    </row>
    <row r="126" spans="1:1" ht="14.25" customHeight="1">
      <c r="A126" s="1"/>
    </row>
    <row r="127" spans="1:1" ht="14.25" customHeight="1">
      <c r="A127" s="1"/>
    </row>
    <row r="128" spans="1:1" ht="14.25" customHeight="1">
      <c r="A128" s="1"/>
    </row>
    <row r="129" spans="1:1" ht="14.25" customHeight="1">
      <c r="A129" s="1"/>
    </row>
    <row r="130" spans="1:1" ht="14.25" customHeight="1">
      <c r="A130" s="1"/>
    </row>
    <row r="131" spans="1:1" ht="14.25" customHeight="1">
      <c r="A131" s="1"/>
    </row>
    <row r="132" spans="1:1" ht="14.25" customHeight="1">
      <c r="A132" s="1"/>
    </row>
    <row r="133" spans="1:1" ht="14.25" customHeight="1">
      <c r="A133" s="1"/>
    </row>
    <row r="134" spans="1:1" ht="14.25" customHeight="1">
      <c r="A134" s="1"/>
    </row>
    <row r="135" spans="1:1" ht="14.25" customHeight="1">
      <c r="A135" s="1"/>
    </row>
    <row r="136" spans="1:1" ht="14.25" customHeight="1">
      <c r="A136" s="1"/>
    </row>
    <row r="137" spans="1:1" ht="14.25" customHeight="1">
      <c r="A137" s="1"/>
    </row>
    <row r="138" spans="1:1" ht="14.25" customHeight="1">
      <c r="A138" s="1"/>
    </row>
    <row r="139" spans="1:1" ht="14.25" customHeight="1">
      <c r="A139" s="1"/>
    </row>
    <row r="140" spans="1:1" ht="14.25" customHeight="1">
      <c r="A140" s="1"/>
    </row>
    <row r="141" spans="1:1" ht="14.25" customHeight="1">
      <c r="A141" s="1"/>
    </row>
    <row r="142" spans="1:1" ht="14.25" customHeight="1">
      <c r="A142" s="1"/>
    </row>
    <row r="143" spans="1:1" ht="14.25" customHeight="1">
      <c r="A143" s="1"/>
    </row>
    <row r="144" spans="1:1" ht="14.25" customHeight="1">
      <c r="A144" s="1"/>
    </row>
    <row r="145" spans="1:1" ht="14.25" customHeight="1">
      <c r="A145" s="1"/>
    </row>
    <row r="146" spans="1:1" ht="14.25" customHeight="1">
      <c r="A146" s="1"/>
    </row>
    <row r="147" spans="1:1" ht="14.25" customHeight="1">
      <c r="A147" s="1"/>
    </row>
    <row r="148" spans="1:1" ht="14.25" customHeight="1">
      <c r="A148" s="1"/>
    </row>
    <row r="149" spans="1:1" ht="14.25" customHeight="1">
      <c r="A149" s="1"/>
    </row>
    <row r="150" spans="1:1" ht="14.25" customHeight="1">
      <c r="A150" s="1"/>
    </row>
    <row r="151" spans="1:1" ht="14.25" customHeight="1">
      <c r="A151" s="1"/>
    </row>
    <row r="152" spans="1:1" ht="14.25" customHeight="1">
      <c r="A152" s="1"/>
    </row>
    <row r="153" spans="1:1" ht="14.25" customHeight="1">
      <c r="A153" s="1"/>
    </row>
    <row r="154" spans="1:1" ht="14.25" customHeight="1">
      <c r="A154" s="1"/>
    </row>
    <row r="155" spans="1:1" ht="14.25" customHeight="1">
      <c r="A155" s="1"/>
    </row>
    <row r="156" spans="1:1" ht="14.25" customHeight="1">
      <c r="A156" s="1"/>
    </row>
    <row r="157" spans="1:1" ht="14.25" customHeight="1">
      <c r="A157" s="1"/>
    </row>
    <row r="158" spans="1:1" ht="14.25" customHeight="1">
      <c r="A158" s="1"/>
    </row>
    <row r="159" spans="1:1" ht="14.25" customHeight="1">
      <c r="A159" s="1"/>
    </row>
    <row r="160" spans="1:1" ht="14.25" customHeight="1">
      <c r="A160" s="1"/>
    </row>
    <row r="161" spans="1:1" ht="14.25" customHeight="1">
      <c r="A161" s="1"/>
    </row>
    <row r="162" spans="1:1" ht="14.25" customHeight="1">
      <c r="A162" s="1"/>
    </row>
    <row r="163" spans="1:1" ht="14.25" customHeight="1">
      <c r="A163" s="1"/>
    </row>
    <row r="164" spans="1:1" ht="14.25" customHeight="1">
      <c r="A164" s="1"/>
    </row>
    <row r="165" spans="1:1" ht="14.25" customHeight="1">
      <c r="A165" s="1"/>
    </row>
    <row r="166" spans="1:1" ht="14.25" customHeight="1">
      <c r="A166" s="1"/>
    </row>
    <row r="167" spans="1:1" ht="14.25" customHeight="1">
      <c r="A167" s="1"/>
    </row>
    <row r="168" spans="1:1" ht="14.25" customHeight="1">
      <c r="A168" s="1"/>
    </row>
    <row r="169" spans="1:1" ht="14.25" customHeight="1">
      <c r="A169" s="1"/>
    </row>
    <row r="170" spans="1:1" ht="14.25" customHeight="1">
      <c r="A170" s="1"/>
    </row>
    <row r="171" spans="1:1" ht="14.25" customHeight="1">
      <c r="A171" s="1"/>
    </row>
    <row r="172" spans="1:1" ht="14.25" customHeight="1">
      <c r="A172" s="1"/>
    </row>
    <row r="173" spans="1:1" ht="14.25" customHeight="1">
      <c r="A173" s="1"/>
    </row>
    <row r="174" spans="1:1" ht="14.25" customHeight="1">
      <c r="A174" s="1"/>
    </row>
    <row r="175" spans="1:1" ht="14.25" customHeight="1">
      <c r="A175" s="1"/>
    </row>
    <row r="176" spans="1:1" ht="14.25" customHeight="1">
      <c r="A176" s="1"/>
    </row>
    <row r="177" spans="1:1" ht="14.25" customHeight="1">
      <c r="A177" s="1"/>
    </row>
    <row r="178" spans="1:1" ht="14.25" customHeight="1">
      <c r="A178" s="1"/>
    </row>
    <row r="179" spans="1:1" ht="14.25" customHeight="1">
      <c r="A179" s="1"/>
    </row>
    <row r="180" spans="1:1" ht="14.25" customHeight="1">
      <c r="A180" s="1"/>
    </row>
    <row r="181" spans="1:1" ht="14.25" customHeight="1">
      <c r="A181" s="1"/>
    </row>
    <row r="182" spans="1:1" ht="14.25" customHeight="1">
      <c r="A182" s="1"/>
    </row>
    <row r="183" spans="1:1" ht="14.25" customHeight="1">
      <c r="A183" s="1"/>
    </row>
    <row r="184" spans="1:1" ht="14.25" customHeight="1">
      <c r="A184" s="1"/>
    </row>
    <row r="185" spans="1:1" ht="14.25" customHeight="1">
      <c r="A185" s="1"/>
    </row>
    <row r="186" spans="1:1" ht="14.25" customHeight="1">
      <c r="A186" s="1"/>
    </row>
    <row r="187" spans="1:1" ht="14.25" customHeight="1">
      <c r="A187" s="1"/>
    </row>
    <row r="188" spans="1:1" ht="14.25" customHeight="1">
      <c r="A188" s="1"/>
    </row>
    <row r="189" spans="1:1" ht="14.25" customHeight="1">
      <c r="A189" s="1"/>
    </row>
    <row r="190" spans="1:1" ht="14.25" customHeight="1">
      <c r="A190" s="1"/>
    </row>
    <row r="191" spans="1:1" ht="14.25" customHeight="1">
      <c r="A191" s="1"/>
    </row>
    <row r="192" spans="1:1" ht="14.25" customHeight="1">
      <c r="A192" s="1"/>
    </row>
    <row r="193" spans="1:1" ht="14.25" customHeight="1">
      <c r="A193" s="1"/>
    </row>
    <row r="194" spans="1:1" ht="14.25" customHeight="1">
      <c r="A194" s="1"/>
    </row>
    <row r="195" spans="1:1" ht="14.25" customHeight="1">
      <c r="A195" s="1"/>
    </row>
    <row r="196" spans="1:1" ht="14.25" customHeight="1">
      <c r="A196" s="1"/>
    </row>
    <row r="197" spans="1:1" ht="14.25" customHeight="1">
      <c r="A197" s="1"/>
    </row>
    <row r="198" spans="1:1" ht="14.25" customHeight="1">
      <c r="A198" s="1"/>
    </row>
    <row r="199" spans="1:1" ht="14.25" customHeight="1">
      <c r="A199" s="1"/>
    </row>
    <row r="200" spans="1:1" ht="14.25" customHeight="1">
      <c r="A200" s="1"/>
    </row>
    <row r="201" spans="1:1" ht="14.25" customHeight="1">
      <c r="A201" s="1"/>
    </row>
    <row r="202" spans="1:1" ht="14.25" customHeight="1">
      <c r="A202" s="1"/>
    </row>
    <row r="203" spans="1:1" ht="14.25" customHeight="1">
      <c r="A203" s="1"/>
    </row>
    <row r="204" spans="1:1" ht="14.25" customHeight="1">
      <c r="A204" s="1"/>
    </row>
    <row r="205" spans="1:1" ht="14.25" customHeight="1">
      <c r="A205" s="1"/>
    </row>
    <row r="206" spans="1:1" ht="14.25" customHeight="1">
      <c r="A206" s="1"/>
    </row>
    <row r="207" spans="1:1" ht="14.25" customHeight="1">
      <c r="A207" s="1"/>
    </row>
    <row r="208" spans="1:1" ht="14.25" customHeight="1">
      <c r="A208" s="1"/>
    </row>
    <row r="209" spans="1:1" ht="14.25" customHeight="1">
      <c r="A209" s="1"/>
    </row>
    <row r="210" spans="1:1" ht="14.25" customHeight="1">
      <c r="A210" s="1"/>
    </row>
    <row r="211" spans="1:1" ht="14.25" customHeight="1">
      <c r="A211" s="1"/>
    </row>
    <row r="212" spans="1:1" ht="14.25" customHeight="1">
      <c r="A212" s="1"/>
    </row>
    <row r="213" spans="1:1" ht="14.25" customHeight="1">
      <c r="A213" s="1"/>
    </row>
    <row r="214" spans="1:1" ht="14.25" customHeight="1">
      <c r="A214" s="1"/>
    </row>
    <row r="215" spans="1:1" ht="14.25" customHeight="1">
      <c r="A215" s="1"/>
    </row>
    <row r="216" spans="1:1" ht="14.25" customHeight="1">
      <c r="A216" s="1"/>
    </row>
    <row r="217" spans="1:1" ht="14.25" customHeight="1">
      <c r="A217" s="1"/>
    </row>
    <row r="218" spans="1:1" ht="14.25" customHeight="1">
      <c r="A218" s="1"/>
    </row>
    <row r="219" spans="1:1" ht="14.25" customHeight="1">
      <c r="A219" s="1"/>
    </row>
    <row r="220" spans="1:1" ht="14.25" customHeight="1">
      <c r="A220" s="1"/>
    </row>
    <row r="221" spans="1:1" ht="14.25" customHeight="1">
      <c r="A221" s="1"/>
    </row>
    <row r="222" spans="1:1" ht="14.25" customHeight="1">
      <c r="A222" s="1"/>
    </row>
    <row r="223" spans="1:1" ht="14.25" customHeight="1">
      <c r="A223" s="1"/>
    </row>
    <row r="224" spans="1:1" ht="14.25" customHeight="1">
      <c r="A224" s="1"/>
    </row>
    <row r="225" spans="1:1" ht="14.25" customHeight="1">
      <c r="A225" s="1"/>
    </row>
    <row r="226" spans="1:1" ht="14.25" customHeight="1">
      <c r="A226" s="1"/>
    </row>
    <row r="227" spans="1:1" ht="14.25" customHeight="1">
      <c r="A227" s="1"/>
    </row>
    <row r="228" spans="1:1" ht="14.25" customHeight="1">
      <c r="A228" s="1"/>
    </row>
    <row r="229" spans="1:1" ht="14.25" customHeight="1">
      <c r="A229" s="1"/>
    </row>
    <row r="230" spans="1:1" ht="14.25" customHeight="1">
      <c r="A230" s="1"/>
    </row>
    <row r="231" spans="1:1" ht="14.25" customHeight="1">
      <c r="A231" s="1"/>
    </row>
    <row r="232" spans="1:1" ht="14.25" customHeight="1">
      <c r="A232" s="1"/>
    </row>
    <row r="233" spans="1:1" ht="14.25" customHeight="1">
      <c r="A233" s="1"/>
    </row>
    <row r="234" spans="1:1" ht="14.25" customHeight="1">
      <c r="A234" s="1"/>
    </row>
    <row r="235" spans="1:1" ht="14.25" customHeight="1">
      <c r="A235" s="1"/>
    </row>
    <row r="236" spans="1:1" ht="14.25" customHeight="1">
      <c r="A236" s="1"/>
    </row>
    <row r="237" spans="1:1" ht="14.25" customHeight="1">
      <c r="A237" s="1"/>
    </row>
    <row r="238" spans="1:1" ht="14.25" customHeight="1">
      <c r="A238" s="1"/>
    </row>
    <row r="239" spans="1:1" ht="14.25" customHeight="1">
      <c r="A239" s="1"/>
    </row>
    <row r="240" spans="1:1" ht="14.25" customHeight="1">
      <c r="A240" s="1"/>
    </row>
    <row r="241" spans="1:1" ht="14.25" customHeight="1">
      <c r="A241" s="1"/>
    </row>
    <row r="242" spans="1:1" ht="14.25" customHeight="1">
      <c r="A242" s="1"/>
    </row>
    <row r="243" spans="1:1" ht="14.25" customHeight="1">
      <c r="A243" s="1"/>
    </row>
    <row r="244" spans="1:1" ht="14.25" customHeight="1">
      <c r="A244" s="1"/>
    </row>
    <row r="245" spans="1:1" ht="14.25" customHeight="1">
      <c r="A245" s="1"/>
    </row>
    <row r="246" spans="1:1" ht="14.25" customHeight="1">
      <c r="A246" s="1"/>
    </row>
    <row r="247" spans="1:1" ht="14.25" customHeight="1">
      <c r="A247" s="1"/>
    </row>
    <row r="248" spans="1:1" ht="14.25" customHeight="1">
      <c r="A248" s="1"/>
    </row>
    <row r="249" spans="1:1" ht="14.25" customHeight="1">
      <c r="A249" s="1"/>
    </row>
    <row r="250" spans="1:1" ht="14.25" customHeight="1">
      <c r="A250" s="1"/>
    </row>
    <row r="251" spans="1:1" ht="14.25" customHeight="1">
      <c r="A251" s="1"/>
    </row>
    <row r="252" spans="1:1" ht="14.25" customHeight="1">
      <c r="A252" s="1"/>
    </row>
    <row r="253" spans="1:1" ht="14.25" customHeight="1">
      <c r="A253" s="1"/>
    </row>
    <row r="254" spans="1:1" ht="14.25" customHeight="1">
      <c r="A254" s="1"/>
    </row>
    <row r="255" spans="1:1" ht="14.25" customHeight="1">
      <c r="A255" s="1"/>
    </row>
    <row r="256" spans="1:1" ht="14.25" customHeight="1">
      <c r="A256" s="1"/>
    </row>
    <row r="257" spans="1:1" ht="14.25" customHeight="1">
      <c r="A257" s="1"/>
    </row>
    <row r="258" spans="1:1" ht="14.25" customHeight="1">
      <c r="A258" s="1"/>
    </row>
    <row r="259" spans="1:1" ht="14.25" customHeight="1">
      <c r="A259" s="1"/>
    </row>
    <row r="260" spans="1:1" ht="14.25" customHeight="1">
      <c r="A260" s="1"/>
    </row>
    <row r="261" spans="1:1" ht="14.25" customHeight="1">
      <c r="A261" s="1"/>
    </row>
    <row r="262" spans="1:1" ht="14.25" customHeight="1">
      <c r="A262" s="1"/>
    </row>
    <row r="263" spans="1:1" ht="14.25" customHeight="1">
      <c r="A263" s="1"/>
    </row>
    <row r="264" spans="1:1" ht="14.25" customHeight="1">
      <c r="A264" s="1"/>
    </row>
    <row r="265" spans="1:1" ht="14.25" customHeight="1">
      <c r="A265" s="1"/>
    </row>
    <row r="266" spans="1:1" ht="14.25" customHeight="1">
      <c r="A266" s="1"/>
    </row>
    <row r="267" spans="1:1" ht="14.25" customHeight="1">
      <c r="A267" s="1"/>
    </row>
    <row r="268" spans="1:1" ht="14.25" customHeight="1">
      <c r="A268" s="1"/>
    </row>
    <row r="269" spans="1:1" ht="14.25" customHeight="1">
      <c r="A269" s="1"/>
    </row>
    <row r="270" spans="1:1" ht="14.25" customHeight="1">
      <c r="A270" s="1"/>
    </row>
    <row r="271" spans="1:1" ht="14.25" customHeight="1">
      <c r="A271" s="1"/>
    </row>
    <row r="272" spans="1:1" ht="14.25" customHeight="1">
      <c r="A272" s="1"/>
    </row>
    <row r="273" spans="1:1" ht="14.25" customHeight="1">
      <c r="A273" s="1"/>
    </row>
    <row r="274" spans="1:1" ht="14.25" customHeight="1">
      <c r="A274" s="1"/>
    </row>
    <row r="275" spans="1:1" ht="14.25" customHeight="1">
      <c r="A275" s="1"/>
    </row>
    <row r="276" spans="1:1" ht="14.25" customHeight="1">
      <c r="A276" s="1"/>
    </row>
    <row r="277" spans="1:1" ht="14.25" customHeight="1">
      <c r="A277" s="1"/>
    </row>
    <row r="278" spans="1:1" ht="14.25" customHeight="1">
      <c r="A278" s="1"/>
    </row>
    <row r="279" spans="1:1" ht="14.25" customHeight="1">
      <c r="A279" s="1"/>
    </row>
    <row r="280" spans="1:1" ht="14.25" customHeight="1">
      <c r="A280" s="1"/>
    </row>
    <row r="281" spans="1:1" ht="14.25" customHeight="1">
      <c r="A281" s="1"/>
    </row>
    <row r="282" spans="1:1" ht="14.25" customHeight="1">
      <c r="A282" s="1"/>
    </row>
    <row r="283" spans="1:1" ht="14.25" customHeight="1">
      <c r="A283" s="1"/>
    </row>
    <row r="284" spans="1:1" ht="14.25" customHeight="1">
      <c r="A284" s="1"/>
    </row>
    <row r="285" spans="1:1" ht="14.25" customHeight="1">
      <c r="A285" s="1"/>
    </row>
    <row r="286" spans="1:1" ht="14.25" customHeight="1">
      <c r="A286" s="1"/>
    </row>
    <row r="287" spans="1:1" ht="14.25" customHeight="1">
      <c r="A287" s="1"/>
    </row>
    <row r="288" spans="1:1" ht="14.25" customHeight="1">
      <c r="A288" s="1"/>
    </row>
    <row r="289" spans="1:1" ht="14.25" customHeight="1">
      <c r="A289" s="1"/>
    </row>
    <row r="290" spans="1:1" ht="14.25" customHeight="1">
      <c r="A290" s="1"/>
    </row>
    <row r="291" spans="1:1" ht="14.25" customHeight="1">
      <c r="A291" s="1"/>
    </row>
    <row r="292" spans="1:1" ht="14.25" customHeight="1">
      <c r="A292" s="1"/>
    </row>
    <row r="293" spans="1:1" ht="14.25" customHeight="1">
      <c r="A293" s="1"/>
    </row>
    <row r="294" spans="1:1" ht="14.25" customHeight="1">
      <c r="A294" s="1"/>
    </row>
    <row r="295" spans="1:1" ht="14.25" customHeight="1">
      <c r="A295" s="1"/>
    </row>
    <row r="296" spans="1:1" ht="14.25" customHeight="1">
      <c r="A296" s="1"/>
    </row>
    <row r="297" spans="1:1" ht="14.25" customHeight="1">
      <c r="A297" s="1"/>
    </row>
    <row r="298" spans="1:1" ht="14.25" customHeight="1">
      <c r="A298" s="1"/>
    </row>
    <row r="299" spans="1:1" ht="14.25" customHeight="1">
      <c r="A299" s="1"/>
    </row>
    <row r="300" spans="1:1" ht="14.25" customHeight="1">
      <c r="A300" s="1"/>
    </row>
    <row r="301" spans="1:1" ht="14.25" customHeight="1">
      <c r="A301" s="1"/>
    </row>
    <row r="302" spans="1:1" ht="14.25" customHeight="1">
      <c r="A302" s="1"/>
    </row>
    <row r="303" spans="1:1" ht="14.25" customHeight="1">
      <c r="A303" s="1"/>
    </row>
    <row r="304" spans="1:1" ht="14.25" customHeight="1">
      <c r="A304" s="1"/>
    </row>
    <row r="305" spans="1:1" ht="14.25" customHeight="1">
      <c r="A305" s="1"/>
    </row>
    <row r="306" spans="1:1" ht="14.25" customHeight="1">
      <c r="A306" s="1"/>
    </row>
    <row r="307" spans="1:1" ht="14.25" customHeight="1">
      <c r="A307" s="1"/>
    </row>
    <row r="308" spans="1:1" ht="14.25" customHeight="1">
      <c r="A308" s="1"/>
    </row>
    <row r="309" spans="1:1" ht="14.25" customHeight="1">
      <c r="A309" s="1"/>
    </row>
    <row r="310" spans="1:1" ht="14.25" customHeight="1">
      <c r="A310" s="1"/>
    </row>
    <row r="311" spans="1:1" ht="14.25" customHeight="1">
      <c r="A311" s="1"/>
    </row>
    <row r="312" spans="1:1" ht="14.25" customHeight="1">
      <c r="A312" s="1"/>
    </row>
    <row r="313" spans="1:1" ht="14.25" customHeight="1">
      <c r="A313" s="1"/>
    </row>
    <row r="314" spans="1:1" ht="14.25" customHeight="1">
      <c r="A314" s="1"/>
    </row>
    <row r="315" spans="1:1" ht="14.25" customHeight="1">
      <c r="A315" s="1"/>
    </row>
    <row r="316" spans="1:1" ht="14.25" customHeight="1">
      <c r="A316" s="1"/>
    </row>
    <row r="317" spans="1:1" ht="14.25" customHeight="1">
      <c r="A317" s="1"/>
    </row>
    <row r="318" spans="1:1" ht="14.25" customHeight="1">
      <c r="A318" s="1"/>
    </row>
    <row r="319" spans="1:1" ht="14.25" customHeight="1">
      <c r="A319" s="1"/>
    </row>
    <row r="320" spans="1:1" ht="14.25" customHeight="1">
      <c r="A320" s="1"/>
    </row>
    <row r="321" spans="1:1" ht="14.25" customHeight="1">
      <c r="A321" s="1"/>
    </row>
    <row r="322" spans="1:1" ht="14.25" customHeight="1">
      <c r="A322" s="1"/>
    </row>
    <row r="323" spans="1:1" ht="14.25" customHeight="1">
      <c r="A323" s="1"/>
    </row>
    <row r="324" spans="1:1" ht="14.25" customHeight="1">
      <c r="A324" s="1"/>
    </row>
    <row r="325" spans="1:1" ht="14.25" customHeight="1">
      <c r="A325" s="1"/>
    </row>
    <row r="326" spans="1:1" ht="14.25" customHeight="1">
      <c r="A326" s="1"/>
    </row>
    <row r="327" spans="1:1" ht="14.25" customHeight="1">
      <c r="A327" s="1"/>
    </row>
    <row r="328" spans="1:1" ht="14.25" customHeight="1">
      <c r="A328" s="1"/>
    </row>
    <row r="329" spans="1:1" ht="14.25" customHeight="1">
      <c r="A329" s="1"/>
    </row>
    <row r="330" spans="1:1" ht="14.25" customHeight="1">
      <c r="A330" s="1"/>
    </row>
    <row r="331" spans="1:1" ht="14.25" customHeight="1">
      <c r="A331" s="1"/>
    </row>
    <row r="332" spans="1:1" ht="14.25" customHeight="1">
      <c r="A332" s="1"/>
    </row>
    <row r="333" spans="1:1" ht="14.25" customHeight="1">
      <c r="A333" s="1"/>
    </row>
    <row r="334" spans="1:1" ht="14.25" customHeight="1">
      <c r="A334" s="1"/>
    </row>
    <row r="335" spans="1:1" ht="14.25" customHeight="1">
      <c r="A335" s="1"/>
    </row>
    <row r="336" spans="1:1" ht="14.25" customHeight="1">
      <c r="A336" s="1"/>
    </row>
    <row r="337" spans="1:1" ht="14.25" customHeight="1">
      <c r="A337" s="1"/>
    </row>
    <row r="338" spans="1:1" ht="14.25" customHeight="1">
      <c r="A338" s="1"/>
    </row>
    <row r="339" spans="1:1" ht="14.25" customHeight="1">
      <c r="A339" s="1"/>
    </row>
    <row r="340" spans="1:1" ht="14.25" customHeight="1">
      <c r="A340" s="1"/>
    </row>
    <row r="341" spans="1:1" ht="14.25" customHeight="1">
      <c r="A341" s="1"/>
    </row>
    <row r="342" spans="1:1" ht="14.25" customHeight="1">
      <c r="A342" s="1"/>
    </row>
    <row r="343" spans="1:1" ht="14.25" customHeight="1">
      <c r="A343" s="1"/>
    </row>
    <row r="344" spans="1:1" ht="14.25" customHeight="1">
      <c r="A344" s="1"/>
    </row>
    <row r="345" spans="1:1" ht="14.25" customHeight="1">
      <c r="A345" s="1"/>
    </row>
    <row r="346" spans="1:1" ht="14.25" customHeight="1">
      <c r="A346" s="1"/>
    </row>
    <row r="347" spans="1:1" ht="14.25" customHeight="1">
      <c r="A347" s="1"/>
    </row>
    <row r="348" spans="1:1" ht="14.25" customHeight="1">
      <c r="A348" s="1"/>
    </row>
    <row r="349" spans="1:1" ht="14.25" customHeight="1">
      <c r="A349" s="1"/>
    </row>
    <row r="350" spans="1:1" ht="14.25" customHeight="1">
      <c r="A350" s="1"/>
    </row>
    <row r="351" spans="1:1" ht="14.25" customHeight="1">
      <c r="A351" s="1"/>
    </row>
    <row r="352" spans="1:1" ht="14.25" customHeight="1">
      <c r="A352" s="1"/>
    </row>
    <row r="353" spans="1:1" ht="14.25" customHeight="1">
      <c r="A353" s="1"/>
    </row>
    <row r="354" spans="1:1" ht="14.25" customHeight="1">
      <c r="A354" s="1"/>
    </row>
    <row r="355" spans="1:1" ht="14.25" customHeight="1">
      <c r="A355" s="1"/>
    </row>
    <row r="356" spans="1:1" ht="14.25" customHeight="1">
      <c r="A356" s="1"/>
    </row>
    <row r="357" spans="1:1" ht="14.25" customHeight="1">
      <c r="A357" s="1"/>
    </row>
    <row r="358" spans="1:1" ht="14.25" customHeight="1">
      <c r="A358" s="1"/>
    </row>
    <row r="359" spans="1:1" ht="14.25" customHeight="1">
      <c r="A359" s="1"/>
    </row>
    <row r="360" spans="1:1" ht="14.25" customHeight="1">
      <c r="A360" s="1"/>
    </row>
    <row r="361" spans="1:1" ht="14.25" customHeight="1">
      <c r="A361" s="1"/>
    </row>
    <row r="362" spans="1:1" ht="14.25" customHeight="1">
      <c r="A362" s="1"/>
    </row>
    <row r="363" spans="1:1" ht="14.25" customHeight="1">
      <c r="A363" s="1"/>
    </row>
    <row r="364" spans="1:1" ht="14.25" customHeight="1">
      <c r="A364" s="1"/>
    </row>
    <row r="365" spans="1:1" ht="14.25" customHeight="1">
      <c r="A365" s="1"/>
    </row>
    <row r="366" spans="1:1" ht="14.25" customHeight="1">
      <c r="A366" s="1"/>
    </row>
    <row r="367" spans="1:1" ht="14.25" customHeight="1">
      <c r="A367" s="1"/>
    </row>
    <row r="368" spans="1:1" ht="14.25" customHeight="1">
      <c r="A368" s="1"/>
    </row>
    <row r="369" spans="1:1" ht="14.25" customHeight="1">
      <c r="A369" s="1"/>
    </row>
    <row r="370" spans="1:1" ht="14.25" customHeight="1">
      <c r="A370" s="1"/>
    </row>
    <row r="371" spans="1:1" ht="14.25" customHeight="1">
      <c r="A371" s="1"/>
    </row>
    <row r="372" spans="1:1" ht="14.25" customHeight="1">
      <c r="A372" s="1"/>
    </row>
    <row r="373" spans="1:1" ht="14.25" customHeight="1">
      <c r="A373" s="1"/>
    </row>
    <row r="374" spans="1:1" ht="14.25" customHeight="1">
      <c r="A374" s="1"/>
    </row>
    <row r="375" spans="1:1" ht="14.25" customHeight="1">
      <c r="A375" s="1"/>
    </row>
    <row r="376" spans="1:1" ht="14.25" customHeight="1">
      <c r="A376" s="1"/>
    </row>
    <row r="377" spans="1:1" ht="14.25" customHeight="1">
      <c r="A377" s="1"/>
    </row>
    <row r="378" spans="1:1" ht="14.25" customHeight="1">
      <c r="A378" s="1"/>
    </row>
    <row r="379" spans="1:1" ht="14.25" customHeight="1">
      <c r="A379" s="1"/>
    </row>
    <row r="380" spans="1:1" ht="14.25" customHeight="1">
      <c r="A380" s="1"/>
    </row>
    <row r="381" spans="1:1" ht="14.25" customHeight="1">
      <c r="A381" s="1"/>
    </row>
    <row r="382" spans="1:1" ht="14.25" customHeight="1">
      <c r="A382" s="1"/>
    </row>
    <row r="383" spans="1:1" ht="14.25" customHeight="1">
      <c r="A383" s="1"/>
    </row>
    <row r="384" spans="1:1" ht="14.25" customHeight="1">
      <c r="A384" s="1"/>
    </row>
    <row r="385" spans="1:1" ht="14.25" customHeight="1">
      <c r="A385" s="1"/>
    </row>
    <row r="386" spans="1:1" ht="14.25" customHeight="1">
      <c r="A386" s="1"/>
    </row>
    <row r="387" spans="1:1" ht="14.25" customHeight="1">
      <c r="A387" s="1"/>
    </row>
    <row r="388" spans="1:1" ht="14.25" customHeight="1">
      <c r="A388" s="1"/>
    </row>
    <row r="389" spans="1:1" ht="14.25" customHeight="1">
      <c r="A389" s="1"/>
    </row>
    <row r="390" spans="1:1" ht="14.25" customHeight="1">
      <c r="A390" s="1"/>
    </row>
    <row r="391" spans="1:1" ht="14.25" customHeight="1">
      <c r="A391" s="1"/>
    </row>
    <row r="392" spans="1:1" ht="14.25" customHeight="1">
      <c r="A392" s="1"/>
    </row>
    <row r="393" spans="1:1" ht="14.25" customHeight="1">
      <c r="A393" s="1"/>
    </row>
    <row r="394" spans="1:1" ht="14.25" customHeight="1">
      <c r="A394" s="1"/>
    </row>
    <row r="395" spans="1:1" ht="14.25" customHeight="1">
      <c r="A395" s="1"/>
    </row>
    <row r="396" spans="1:1" ht="14.25" customHeight="1">
      <c r="A396" s="1"/>
    </row>
    <row r="397" spans="1:1" ht="14.25" customHeight="1">
      <c r="A397" s="1"/>
    </row>
    <row r="398" spans="1:1" ht="14.25" customHeight="1">
      <c r="A398" s="1"/>
    </row>
    <row r="399" spans="1:1" ht="14.25" customHeight="1">
      <c r="A399" s="1"/>
    </row>
    <row r="400" spans="1:1" ht="14.25" customHeight="1">
      <c r="A400" s="1"/>
    </row>
    <row r="401" spans="1:1" ht="14.25" customHeight="1">
      <c r="A401" s="1"/>
    </row>
    <row r="402" spans="1:1" ht="14.25" customHeight="1">
      <c r="A402" s="1"/>
    </row>
    <row r="403" spans="1:1" ht="14.25" customHeight="1">
      <c r="A403" s="1"/>
    </row>
    <row r="404" spans="1:1" ht="14.25" customHeight="1">
      <c r="A404" s="1"/>
    </row>
    <row r="405" spans="1:1" ht="14.25" customHeight="1">
      <c r="A405" s="1"/>
    </row>
    <row r="406" spans="1:1" ht="14.25" customHeight="1">
      <c r="A406" s="1"/>
    </row>
    <row r="407" spans="1:1" ht="14.25" customHeight="1">
      <c r="A407" s="1"/>
    </row>
    <row r="408" spans="1:1" ht="14.25" customHeight="1">
      <c r="A408" s="1"/>
    </row>
    <row r="409" spans="1:1" ht="14.25" customHeight="1">
      <c r="A409" s="1"/>
    </row>
    <row r="410" spans="1:1" ht="14.25" customHeight="1">
      <c r="A410" s="1"/>
    </row>
    <row r="411" spans="1:1" ht="14.25" customHeight="1">
      <c r="A411" s="1"/>
    </row>
    <row r="412" spans="1:1" ht="14.25" customHeight="1">
      <c r="A412" s="1"/>
    </row>
    <row r="413" spans="1:1" ht="14.25" customHeight="1">
      <c r="A413" s="1"/>
    </row>
    <row r="414" spans="1:1" ht="14.25" customHeight="1">
      <c r="A414" s="1"/>
    </row>
    <row r="415" spans="1:1" ht="14.25" customHeight="1">
      <c r="A415" s="1"/>
    </row>
    <row r="416" spans="1:1" ht="14.25" customHeight="1">
      <c r="A416" s="1"/>
    </row>
    <row r="417" spans="1:1" ht="14.25" customHeight="1">
      <c r="A417" s="1"/>
    </row>
    <row r="418" spans="1:1" ht="14.25" customHeight="1">
      <c r="A418" s="1"/>
    </row>
    <row r="419" spans="1:1" ht="14.25" customHeight="1">
      <c r="A419" s="1"/>
    </row>
    <row r="420" spans="1:1" ht="14.25" customHeight="1">
      <c r="A420" s="1"/>
    </row>
    <row r="421" spans="1:1" ht="14.25" customHeight="1">
      <c r="A421" s="1"/>
    </row>
    <row r="422" spans="1:1" ht="14.25" customHeight="1">
      <c r="A422" s="1"/>
    </row>
    <row r="423" spans="1:1" ht="14.25" customHeight="1">
      <c r="A423" s="1"/>
    </row>
    <row r="424" spans="1:1" ht="14.25" customHeight="1">
      <c r="A424" s="1"/>
    </row>
    <row r="425" spans="1:1" ht="14.25" customHeight="1">
      <c r="A425" s="1"/>
    </row>
    <row r="426" spans="1:1" ht="14.25" customHeight="1">
      <c r="A426" s="1"/>
    </row>
    <row r="427" spans="1:1" ht="14.25" customHeight="1">
      <c r="A427" s="1"/>
    </row>
    <row r="428" spans="1:1" ht="14.25" customHeight="1">
      <c r="A428" s="1"/>
    </row>
    <row r="429" spans="1:1" ht="14.25" customHeight="1">
      <c r="A429" s="1"/>
    </row>
    <row r="430" spans="1:1" ht="14.25" customHeight="1">
      <c r="A430" s="1"/>
    </row>
    <row r="431" spans="1:1" ht="14.25" customHeight="1">
      <c r="A431" s="1"/>
    </row>
    <row r="432" spans="1:1" ht="14.25" customHeight="1">
      <c r="A432" s="1"/>
    </row>
    <row r="433" spans="1:1" ht="14.25" customHeight="1">
      <c r="A433" s="1"/>
    </row>
    <row r="434" spans="1:1" ht="14.25" customHeight="1">
      <c r="A434" s="1"/>
    </row>
    <row r="435" spans="1:1" ht="14.25" customHeight="1">
      <c r="A435" s="1"/>
    </row>
    <row r="436" spans="1:1" ht="14.25" customHeight="1">
      <c r="A436" s="1"/>
    </row>
    <row r="437" spans="1:1" ht="14.25" customHeight="1">
      <c r="A437" s="1"/>
    </row>
    <row r="438" spans="1:1" ht="14.25" customHeight="1">
      <c r="A438" s="1"/>
    </row>
    <row r="439" spans="1:1" ht="14.25" customHeight="1">
      <c r="A439" s="1"/>
    </row>
    <row r="440" spans="1:1" ht="14.25" customHeight="1">
      <c r="A440" s="1"/>
    </row>
    <row r="441" spans="1:1" ht="14.25" customHeight="1">
      <c r="A441" s="1"/>
    </row>
    <row r="442" spans="1:1" ht="14.25" customHeight="1">
      <c r="A442" s="1"/>
    </row>
    <row r="443" spans="1:1" ht="14.25" customHeight="1">
      <c r="A443" s="1"/>
    </row>
    <row r="444" spans="1:1" ht="14.25" customHeight="1">
      <c r="A444" s="1"/>
    </row>
    <row r="445" spans="1:1" ht="14.25" customHeight="1">
      <c r="A445" s="1"/>
    </row>
    <row r="446" spans="1:1" ht="14.25" customHeight="1">
      <c r="A446" s="1"/>
    </row>
    <row r="447" spans="1:1" ht="14.25" customHeight="1">
      <c r="A447" s="1"/>
    </row>
    <row r="448" spans="1:1" ht="14.25" customHeight="1">
      <c r="A448" s="1"/>
    </row>
    <row r="449" spans="1:1" ht="14.25" customHeight="1">
      <c r="A449" s="1"/>
    </row>
    <row r="450" spans="1:1" ht="14.25" customHeight="1">
      <c r="A450" s="1"/>
    </row>
    <row r="451" spans="1:1" ht="14.25" customHeight="1">
      <c r="A451" s="1"/>
    </row>
    <row r="452" spans="1:1" ht="14.25" customHeight="1">
      <c r="A452" s="1"/>
    </row>
    <row r="453" spans="1:1" ht="14.25" customHeight="1">
      <c r="A453" s="1"/>
    </row>
    <row r="454" spans="1:1" ht="14.25" customHeight="1">
      <c r="A454" s="1"/>
    </row>
    <row r="455" spans="1:1" ht="14.25" customHeight="1">
      <c r="A455" s="1"/>
    </row>
    <row r="456" spans="1:1" ht="14.25" customHeight="1">
      <c r="A456" s="1"/>
    </row>
    <row r="457" spans="1:1" ht="14.25" customHeight="1">
      <c r="A457" s="1"/>
    </row>
    <row r="458" spans="1:1" ht="14.25" customHeight="1">
      <c r="A458" s="1"/>
    </row>
    <row r="459" spans="1:1" ht="14.25" customHeight="1">
      <c r="A459" s="1"/>
    </row>
    <row r="460" spans="1:1" ht="14.25" customHeight="1">
      <c r="A460" s="1"/>
    </row>
    <row r="461" spans="1:1" ht="14.25" customHeight="1">
      <c r="A461" s="1"/>
    </row>
    <row r="462" spans="1:1" ht="14.25" customHeight="1">
      <c r="A462" s="1"/>
    </row>
    <row r="463" spans="1:1" ht="14.25" customHeight="1">
      <c r="A463" s="1"/>
    </row>
    <row r="464" spans="1:1" ht="14.25" customHeight="1">
      <c r="A464" s="1"/>
    </row>
    <row r="465" spans="1:1" ht="14.25" customHeight="1">
      <c r="A465" s="1"/>
    </row>
    <row r="466" spans="1:1" ht="14.25" customHeight="1">
      <c r="A466" s="1"/>
    </row>
    <row r="467" spans="1:1" ht="14.25" customHeight="1">
      <c r="A467" s="1"/>
    </row>
    <row r="468" spans="1:1" ht="14.25" customHeight="1">
      <c r="A468" s="1"/>
    </row>
    <row r="469" spans="1:1" ht="14.25" customHeight="1">
      <c r="A469" s="1"/>
    </row>
    <row r="470" spans="1:1" ht="14.25" customHeight="1">
      <c r="A470" s="1"/>
    </row>
    <row r="471" spans="1:1" ht="14.25" customHeight="1">
      <c r="A471" s="1"/>
    </row>
    <row r="472" spans="1:1" ht="14.25" customHeight="1">
      <c r="A472" s="1"/>
    </row>
    <row r="473" spans="1:1" ht="14.25" customHeight="1">
      <c r="A473" s="1"/>
    </row>
    <row r="474" spans="1:1" ht="14.25" customHeight="1">
      <c r="A474" s="1"/>
    </row>
    <row r="475" spans="1:1" ht="14.25" customHeight="1">
      <c r="A475" s="1"/>
    </row>
    <row r="476" spans="1:1" ht="14.25" customHeight="1">
      <c r="A476" s="1"/>
    </row>
    <row r="477" spans="1:1" ht="14.25" customHeight="1">
      <c r="A477" s="1"/>
    </row>
    <row r="478" spans="1:1" ht="14.25" customHeight="1">
      <c r="A478" s="1"/>
    </row>
    <row r="479" spans="1:1" ht="14.25" customHeight="1">
      <c r="A479" s="1"/>
    </row>
    <row r="480" spans="1:1" ht="14.25" customHeight="1">
      <c r="A480" s="1"/>
    </row>
    <row r="481" spans="1:1" ht="14.25" customHeight="1">
      <c r="A481" s="1"/>
    </row>
    <row r="482" spans="1:1" ht="14.25" customHeight="1">
      <c r="A482" s="1"/>
    </row>
    <row r="483" spans="1:1" ht="14.25" customHeight="1">
      <c r="A483" s="1"/>
    </row>
    <row r="484" spans="1:1" ht="14.25" customHeight="1">
      <c r="A484" s="1"/>
    </row>
    <row r="485" spans="1:1" ht="14.25" customHeight="1">
      <c r="A485" s="1"/>
    </row>
    <row r="486" spans="1:1" ht="14.25" customHeight="1">
      <c r="A486" s="1"/>
    </row>
    <row r="487" spans="1:1" ht="14.25" customHeight="1">
      <c r="A487" s="1"/>
    </row>
    <row r="488" spans="1:1" ht="14.25" customHeight="1">
      <c r="A488" s="1"/>
    </row>
    <row r="489" spans="1:1" ht="14.25" customHeight="1">
      <c r="A489" s="1"/>
    </row>
    <row r="490" spans="1:1" ht="14.25" customHeight="1">
      <c r="A490" s="1"/>
    </row>
    <row r="491" spans="1:1" ht="14.25" customHeight="1">
      <c r="A491" s="1"/>
    </row>
    <row r="492" spans="1:1" ht="14.25" customHeight="1">
      <c r="A492" s="1"/>
    </row>
    <row r="493" spans="1:1" ht="14.25" customHeight="1">
      <c r="A493" s="1"/>
    </row>
    <row r="494" spans="1:1" ht="14.25" customHeight="1">
      <c r="A494" s="1"/>
    </row>
    <row r="495" spans="1:1" ht="14.25" customHeight="1">
      <c r="A495" s="1"/>
    </row>
    <row r="496" spans="1:1" ht="14.25" customHeight="1">
      <c r="A496" s="1"/>
    </row>
    <row r="497" spans="1:1" ht="14.25" customHeight="1">
      <c r="A497" s="1"/>
    </row>
    <row r="498" spans="1:1" ht="14.25" customHeight="1">
      <c r="A498" s="1"/>
    </row>
    <row r="499" spans="1:1" ht="14.25" customHeight="1">
      <c r="A499" s="1"/>
    </row>
    <row r="500" spans="1:1" ht="14.25" customHeight="1">
      <c r="A500" s="1"/>
    </row>
    <row r="501" spans="1:1" ht="14.25" customHeight="1">
      <c r="A501" s="1"/>
    </row>
    <row r="502" spans="1:1" ht="14.25" customHeight="1">
      <c r="A502" s="1"/>
    </row>
    <row r="503" spans="1:1" ht="14.25" customHeight="1">
      <c r="A503" s="1"/>
    </row>
    <row r="504" spans="1:1" ht="14.25" customHeight="1">
      <c r="A504" s="1"/>
    </row>
    <row r="505" spans="1:1" ht="14.25" customHeight="1">
      <c r="A505" s="1"/>
    </row>
    <row r="506" spans="1:1" ht="14.25" customHeight="1">
      <c r="A506" s="1"/>
    </row>
    <row r="507" spans="1:1" ht="14.25" customHeight="1">
      <c r="A507" s="1"/>
    </row>
    <row r="508" spans="1:1" ht="14.25" customHeight="1">
      <c r="A508" s="1"/>
    </row>
    <row r="509" spans="1:1" ht="14.25" customHeight="1">
      <c r="A509" s="1"/>
    </row>
    <row r="510" spans="1:1" ht="14.25" customHeight="1">
      <c r="A510" s="1"/>
    </row>
    <row r="511" spans="1:1" ht="14.25" customHeight="1">
      <c r="A511" s="1"/>
    </row>
    <row r="512" spans="1:1" ht="14.25" customHeight="1">
      <c r="A512" s="1"/>
    </row>
    <row r="513" spans="1:1" ht="14.25" customHeight="1">
      <c r="A513" s="1"/>
    </row>
    <row r="514" spans="1:1" ht="14.25" customHeight="1">
      <c r="A514" s="1"/>
    </row>
    <row r="515" spans="1:1" ht="14.25" customHeight="1">
      <c r="A515" s="1"/>
    </row>
    <row r="516" spans="1:1" ht="14.25" customHeight="1">
      <c r="A516" s="1"/>
    </row>
    <row r="517" spans="1:1" ht="14.25" customHeight="1">
      <c r="A517" s="1"/>
    </row>
    <row r="518" spans="1:1" ht="14.25" customHeight="1">
      <c r="A518" s="1"/>
    </row>
    <row r="519" spans="1:1" ht="14.25" customHeight="1">
      <c r="A519" s="1"/>
    </row>
    <row r="520" spans="1:1" ht="14.25" customHeight="1">
      <c r="A520" s="1"/>
    </row>
    <row r="521" spans="1:1" ht="14.25" customHeight="1">
      <c r="A521" s="1"/>
    </row>
    <row r="522" spans="1:1" ht="14.25" customHeight="1">
      <c r="A522" s="1"/>
    </row>
    <row r="523" spans="1:1" ht="14.25" customHeight="1">
      <c r="A523" s="1"/>
    </row>
    <row r="524" spans="1:1" ht="14.25" customHeight="1">
      <c r="A524" s="1"/>
    </row>
    <row r="525" spans="1:1" ht="14.25" customHeight="1">
      <c r="A525" s="1"/>
    </row>
    <row r="526" spans="1:1" ht="14.25" customHeight="1">
      <c r="A526" s="1"/>
    </row>
    <row r="527" spans="1:1" ht="14.25" customHeight="1">
      <c r="A527" s="1"/>
    </row>
    <row r="528" spans="1:1" ht="14.25" customHeight="1">
      <c r="A528" s="1"/>
    </row>
    <row r="529" spans="1:1" ht="14.25" customHeight="1">
      <c r="A529" s="1"/>
    </row>
    <row r="530" spans="1:1" ht="14.25" customHeight="1">
      <c r="A530" s="1"/>
    </row>
    <row r="531" spans="1:1" ht="14.25" customHeight="1">
      <c r="A531" s="1"/>
    </row>
    <row r="532" spans="1:1" ht="14.25" customHeight="1">
      <c r="A532" s="1"/>
    </row>
    <row r="533" spans="1:1" ht="14.25" customHeight="1">
      <c r="A533" s="1"/>
    </row>
    <row r="534" spans="1:1" ht="14.25" customHeight="1">
      <c r="A534" s="1"/>
    </row>
    <row r="535" spans="1:1" ht="14.25" customHeight="1">
      <c r="A535" s="1"/>
    </row>
    <row r="536" spans="1:1" ht="14.25" customHeight="1">
      <c r="A536" s="1"/>
    </row>
    <row r="537" spans="1:1" ht="14.25" customHeight="1">
      <c r="A537" s="1"/>
    </row>
    <row r="538" spans="1:1" ht="14.25" customHeight="1">
      <c r="A538" s="1"/>
    </row>
    <row r="539" spans="1:1" ht="14.25" customHeight="1">
      <c r="A539" s="1"/>
    </row>
    <row r="540" spans="1:1" ht="14.25" customHeight="1">
      <c r="A540" s="1"/>
    </row>
    <row r="541" spans="1:1" ht="14.25" customHeight="1">
      <c r="A541" s="1"/>
    </row>
    <row r="542" spans="1:1" ht="14.25" customHeight="1">
      <c r="A542" s="1"/>
    </row>
    <row r="543" spans="1:1" ht="14.25" customHeight="1">
      <c r="A543" s="1"/>
    </row>
    <row r="544" spans="1:1" ht="14.25" customHeight="1">
      <c r="A544" s="1"/>
    </row>
    <row r="545" spans="1:1" ht="14.25" customHeight="1">
      <c r="A545" s="1"/>
    </row>
    <row r="546" spans="1:1" ht="14.25" customHeight="1">
      <c r="A546" s="1"/>
    </row>
    <row r="547" spans="1:1" ht="14.25" customHeight="1">
      <c r="A547" s="1"/>
    </row>
    <row r="548" spans="1:1" ht="14.25" customHeight="1">
      <c r="A548" s="1"/>
    </row>
    <row r="549" spans="1:1" ht="14.25" customHeight="1">
      <c r="A549" s="1"/>
    </row>
    <row r="550" spans="1:1" ht="14.25" customHeight="1">
      <c r="A550" s="1"/>
    </row>
    <row r="551" spans="1:1" ht="14.25" customHeight="1">
      <c r="A551" s="1"/>
    </row>
    <row r="552" spans="1:1" ht="14.25" customHeight="1">
      <c r="A552" s="1"/>
    </row>
    <row r="553" spans="1:1" ht="14.25" customHeight="1">
      <c r="A553" s="1"/>
    </row>
    <row r="554" spans="1:1" ht="14.25" customHeight="1">
      <c r="A554" s="1"/>
    </row>
    <row r="555" spans="1:1" ht="14.25" customHeight="1">
      <c r="A555" s="1"/>
    </row>
    <row r="556" spans="1:1" ht="14.25" customHeight="1">
      <c r="A556" s="1"/>
    </row>
    <row r="557" spans="1:1" ht="14.25" customHeight="1">
      <c r="A557" s="1"/>
    </row>
    <row r="558" spans="1:1" ht="14.25" customHeight="1">
      <c r="A558" s="1"/>
    </row>
    <row r="559" spans="1:1" ht="14.25" customHeight="1">
      <c r="A559" s="1"/>
    </row>
    <row r="560" spans="1:1" ht="14.25" customHeight="1">
      <c r="A560" s="1"/>
    </row>
    <row r="561" spans="1:1" ht="14.25" customHeight="1">
      <c r="A561" s="1"/>
    </row>
    <row r="562" spans="1:1" ht="14.25" customHeight="1">
      <c r="A562" s="1"/>
    </row>
    <row r="563" spans="1:1" ht="14.25" customHeight="1">
      <c r="A563" s="1"/>
    </row>
    <row r="564" spans="1:1" ht="14.25" customHeight="1">
      <c r="A564" s="1"/>
    </row>
    <row r="565" spans="1:1" ht="14.25" customHeight="1">
      <c r="A565" s="1"/>
    </row>
    <row r="566" spans="1:1" ht="14.25" customHeight="1">
      <c r="A566" s="1"/>
    </row>
    <row r="567" spans="1:1" ht="14.25" customHeight="1">
      <c r="A567" s="1"/>
    </row>
    <row r="568" spans="1:1" ht="14.25" customHeight="1">
      <c r="A568" s="1"/>
    </row>
    <row r="569" spans="1:1" ht="14.25" customHeight="1">
      <c r="A569" s="1"/>
    </row>
    <row r="570" spans="1:1" ht="14.25" customHeight="1">
      <c r="A570" s="1"/>
    </row>
    <row r="571" spans="1:1" ht="14.25" customHeight="1">
      <c r="A571" s="1"/>
    </row>
    <row r="572" spans="1:1" ht="14.25" customHeight="1">
      <c r="A572" s="1"/>
    </row>
    <row r="573" spans="1:1" ht="14.25" customHeight="1">
      <c r="A573" s="1"/>
    </row>
    <row r="574" spans="1:1" ht="14.25" customHeight="1">
      <c r="A574" s="1"/>
    </row>
    <row r="575" spans="1:1" ht="14.25" customHeight="1">
      <c r="A575" s="1"/>
    </row>
    <row r="576" spans="1:1" ht="14.25" customHeight="1">
      <c r="A576" s="1"/>
    </row>
    <row r="577" spans="1:1" ht="14.25" customHeight="1">
      <c r="A577" s="1"/>
    </row>
    <row r="578" spans="1:1" ht="14.25" customHeight="1">
      <c r="A578" s="1"/>
    </row>
    <row r="579" spans="1:1" ht="14.25" customHeight="1">
      <c r="A579" s="1"/>
    </row>
    <row r="580" spans="1:1" ht="14.25" customHeight="1">
      <c r="A580" s="1"/>
    </row>
    <row r="581" spans="1:1" ht="14.25" customHeight="1">
      <c r="A581" s="1"/>
    </row>
    <row r="582" spans="1:1" ht="14.25" customHeight="1">
      <c r="A582" s="1"/>
    </row>
    <row r="583" spans="1:1" ht="14.25" customHeight="1">
      <c r="A583" s="1"/>
    </row>
    <row r="584" spans="1:1" ht="14.25" customHeight="1">
      <c r="A584" s="1"/>
    </row>
    <row r="585" spans="1:1" ht="14.25" customHeight="1">
      <c r="A585" s="1"/>
    </row>
    <row r="586" spans="1:1" ht="14.25" customHeight="1">
      <c r="A586" s="1"/>
    </row>
    <row r="587" spans="1:1" ht="14.25" customHeight="1">
      <c r="A587" s="1"/>
    </row>
    <row r="588" spans="1:1" ht="14.25" customHeight="1">
      <c r="A588" s="1"/>
    </row>
    <row r="589" spans="1:1" ht="14.25" customHeight="1">
      <c r="A589" s="1"/>
    </row>
    <row r="590" spans="1:1" ht="14.25" customHeight="1">
      <c r="A590" s="1"/>
    </row>
    <row r="591" spans="1:1" ht="14.25" customHeight="1">
      <c r="A591" s="1"/>
    </row>
    <row r="592" spans="1:1" ht="14.25" customHeight="1">
      <c r="A592" s="1"/>
    </row>
    <row r="593" spans="1:1" ht="14.25" customHeight="1">
      <c r="A593" s="1"/>
    </row>
    <row r="594" spans="1:1" ht="14.25" customHeight="1">
      <c r="A594" s="1"/>
    </row>
    <row r="595" spans="1:1" ht="14.25" customHeight="1">
      <c r="A595" s="1"/>
    </row>
    <row r="596" spans="1:1" ht="14.25" customHeight="1">
      <c r="A596" s="1"/>
    </row>
    <row r="597" spans="1:1" ht="14.25" customHeight="1">
      <c r="A597" s="1"/>
    </row>
    <row r="598" spans="1:1" ht="14.25" customHeight="1">
      <c r="A598" s="1"/>
    </row>
    <row r="599" spans="1:1" ht="14.25" customHeight="1">
      <c r="A599" s="1"/>
    </row>
    <row r="600" spans="1:1" ht="14.25" customHeight="1">
      <c r="A600" s="1"/>
    </row>
    <row r="601" spans="1:1" ht="14.25" customHeight="1">
      <c r="A601" s="1"/>
    </row>
    <row r="602" spans="1:1" ht="14.25" customHeight="1">
      <c r="A602" s="1"/>
    </row>
    <row r="603" spans="1:1" ht="14.25" customHeight="1">
      <c r="A603" s="1"/>
    </row>
    <row r="604" spans="1:1" ht="14.25" customHeight="1">
      <c r="A604" s="1"/>
    </row>
    <row r="605" spans="1:1" ht="14.25" customHeight="1">
      <c r="A605" s="1"/>
    </row>
    <row r="606" spans="1:1" ht="14.25" customHeight="1">
      <c r="A606" s="1"/>
    </row>
    <row r="607" spans="1:1" ht="14.25" customHeight="1">
      <c r="A607" s="1"/>
    </row>
    <row r="608" spans="1:1" ht="14.25" customHeight="1">
      <c r="A608" s="1"/>
    </row>
    <row r="609" spans="1:1" ht="14.25" customHeight="1">
      <c r="A609" s="1"/>
    </row>
    <row r="610" spans="1:1" ht="14.25" customHeight="1">
      <c r="A610" s="1"/>
    </row>
    <row r="611" spans="1:1" ht="14.25" customHeight="1">
      <c r="A611" s="1"/>
    </row>
    <row r="612" spans="1:1" ht="14.25" customHeight="1">
      <c r="A612" s="1"/>
    </row>
    <row r="613" spans="1:1" ht="14.25" customHeight="1">
      <c r="A613" s="1"/>
    </row>
    <row r="614" spans="1:1" ht="14.25" customHeight="1">
      <c r="A614" s="1"/>
    </row>
    <row r="615" spans="1:1" ht="14.25" customHeight="1">
      <c r="A615" s="1"/>
    </row>
    <row r="616" spans="1:1" ht="14.25" customHeight="1">
      <c r="A616" s="1"/>
    </row>
    <row r="617" spans="1:1" ht="14.25" customHeight="1">
      <c r="A617" s="1"/>
    </row>
    <row r="618" spans="1:1" ht="14.25" customHeight="1">
      <c r="A618" s="1"/>
    </row>
    <row r="619" spans="1:1" ht="14.25" customHeight="1">
      <c r="A619" s="1"/>
    </row>
    <row r="620" spans="1:1" ht="14.25" customHeight="1">
      <c r="A620" s="1"/>
    </row>
    <row r="621" spans="1:1" ht="14.25" customHeight="1">
      <c r="A621" s="1"/>
    </row>
    <row r="622" spans="1:1" ht="14.25" customHeight="1">
      <c r="A622" s="1"/>
    </row>
    <row r="623" spans="1:1" ht="14.25" customHeight="1">
      <c r="A623" s="1"/>
    </row>
    <row r="624" spans="1:1" ht="14.25" customHeight="1">
      <c r="A624" s="1"/>
    </row>
    <row r="625" spans="1:1" ht="14.25" customHeight="1">
      <c r="A625" s="1"/>
    </row>
    <row r="626" spans="1:1" ht="14.25" customHeight="1">
      <c r="A626" s="1"/>
    </row>
    <row r="627" spans="1:1" ht="14.25" customHeight="1">
      <c r="A627" s="1"/>
    </row>
    <row r="628" spans="1:1" ht="14.25" customHeight="1">
      <c r="A628" s="1"/>
    </row>
    <row r="629" spans="1:1" ht="14.25" customHeight="1">
      <c r="A629" s="1"/>
    </row>
    <row r="630" spans="1:1" ht="14.25" customHeight="1">
      <c r="A630" s="1"/>
    </row>
    <row r="631" spans="1:1" ht="14.25" customHeight="1">
      <c r="A631" s="1"/>
    </row>
    <row r="632" spans="1:1" ht="14.25" customHeight="1">
      <c r="A632" s="1"/>
    </row>
    <row r="633" spans="1:1" ht="14.25" customHeight="1">
      <c r="A633" s="1"/>
    </row>
    <row r="634" spans="1:1" ht="14.25" customHeight="1">
      <c r="A634" s="1"/>
    </row>
    <row r="635" spans="1:1" ht="14.25" customHeight="1">
      <c r="A635" s="1"/>
    </row>
    <row r="636" spans="1:1" ht="14.25" customHeight="1">
      <c r="A636" s="1"/>
    </row>
    <row r="637" spans="1:1" ht="14.25" customHeight="1">
      <c r="A637" s="1"/>
    </row>
    <row r="638" spans="1:1" ht="14.25" customHeight="1">
      <c r="A638" s="1"/>
    </row>
    <row r="639" spans="1:1" ht="14.25" customHeight="1">
      <c r="A639" s="1"/>
    </row>
    <row r="640" spans="1:1" ht="14.25" customHeight="1">
      <c r="A640" s="1"/>
    </row>
    <row r="641" spans="1:1" ht="14.25" customHeight="1">
      <c r="A641" s="1"/>
    </row>
    <row r="642" spans="1:1" ht="14.25" customHeight="1">
      <c r="A642" s="1"/>
    </row>
    <row r="643" spans="1:1" ht="14.25" customHeight="1">
      <c r="A643" s="1"/>
    </row>
    <row r="644" spans="1:1" ht="14.25" customHeight="1">
      <c r="A644" s="1"/>
    </row>
    <row r="645" spans="1:1" ht="14.25" customHeight="1">
      <c r="A645" s="1"/>
    </row>
    <row r="646" spans="1:1" ht="14.25" customHeight="1">
      <c r="A646" s="1"/>
    </row>
    <row r="647" spans="1:1" ht="14.25" customHeight="1">
      <c r="A647" s="1"/>
    </row>
    <row r="648" spans="1:1" ht="14.25" customHeight="1">
      <c r="A648" s="1"/>
    </row>
    <row r="649" spans="1:1" ht="14.25" customHeight="1">
      <c r="A649" s="1"/>
    </row>
    <row r="650" spans="1:1" ht="14.25" customHeight="1">
      <c r="A650" s="1"/>
    </row>
    <row r="651" spans="1:1" ht="14.25" customHeight="1">
      <c r="A651" s="1"/>
    </row>
    <row r="652" spans="1:1" ht="14.25" customHeight="1">
      <c r="A652" s="1"/>
    </row>
    <row r="653" spans="1:1" ht="14.25" customHeight="1">
      <c r="A653" s="1"/>
    </row>
    <row r="654" spans="1:1" ht="14.25" customHeight="1">
      <c r="A654" s="1"/>
    </row>
    <row r="655" spans="1:1" ht="14.25" customHeight="1">
      <c r="A655" s="1"/>
    </row>
    <row r="656" spans="1:1" ht="14.25" customHeight="1">
      <c r="A656" s="1"/>
    </row>
    <row r="657" spans="1:1" ht="14.25" customHeight="1">
      <c r="A657" s="1"/>
    </row>
    <row r="658" spans="1:1" ht="14.25" customHeight="1">
      <c r="A658" s="1"/>
    </row>
    <row r="659" spans="1:1" ht="14.25" customHeight="1">
      <c r="A659" s="1"/>
    </row>
    <row r="660" spans="1:1" ht="14.25" customHeight="1">
      <c r="A660" s="1"/>
    </row>
    <row r="661" spans="1:1" ht="14.25" customHeight="1">
      <c r="A661" s="1"/>
    </row>
    <row r="662" spans="1:1" ht="14.25" customHeight="1">
      <c r="A662" s="1"/>
    </row>
    <row r="663" spans="1:1" ht="14.25" customHeight="1">
      <c r="A663" s="1"/>
    </row>
    <row r="664" spans="1:1" ht="14.25" customHeight="1">
      <c r="A664" s="1"/>
    </row>
    <row r="665" spans="1:1" ht="14.25" customHeight="1">
      <c r="A665" s="1"/>
    </row>
    <row r="666" spans="1:1" ht="14.25" customHeight="1">
      <c r="A666" s="1"/>
    </row>
    <row r="667" spans="1:1" ht="14.25" customHeight="1">
      <c r="A667" s="1"/>
    </row>
    <row r="668" spans="1:1" ht="14.25" customHeight="1">
      <c r="A668" s="1"/>
    </row>
    <row r="669" spans="1:1" ht="14.25" customHeight="1">
      <c r="A669" s="1"/>
    </row>
    <row r="670" spans="1:1" ht="14.25" customHeight="1">
      <c r="A670" s="1"/>
    </row>
    <row r="671" spans="1:1" ht="14.25" customHeight="1">
      <c r="A671" s="1"/>
    </row>
    <row r="672" spans="1:1" ht="14.25" customHeight="1">
      <c r="A672" s="1"/>
    </row>
    <row r="673" spans="1:1" ht="14.25" customHeight="1">
      <c r="A673" s="1"/>
    </row>
    <row r="674" spans="1:1" ht="14.25" customHeight="1">
      <c r="A674" s="1"/>
    </row>
    <row r="675" spans="1:1" ht="14.25" customHeight="1">
      <c r="A675" s="1"/>
    </row>
    <row r="676" spans="1:1" ht="14.25" customHeight="1">
      <c r="A676" s="1"/>
    </row>
    <row r="677" spans="1:1" ht="14.25" customHeight="1">
      <c r="A677" s="1"/>
    </row>
    <row r="678" spans="1:1" ht="14.25" customHeight="1">
      <c r="A678" s="1"/>
    </row>
    <row r="679" spans="1:1" ht="14.25" customHeight="1">
      <c r="A679" s="1"/>
    </row>
    <row r="680" spans="1:1" ht="14.25" customHeight="1">
      <c r="A680" s="1"/>
    </row>
    <row r="681" spans="1:1" ht="14.25" customHeight="1">
      <c r="A681" s="1"/>
    </row>
    <row r="682" spans="1:1" ht="14.25" customHeight="1">
      <c r="A682" s="1"/>
    </row>
    <row r="683" spans="1:1" ht="14.25" customHeight="1">
      <c r="A683" s="1"/>
    </row>
    <row r="684" spans="1:1" ht="14.25" customHeight="1">
      <c r="A684" s="1"/>
    </row>
    <row r="685" spans="1:1" ht="14.25" customHeight="1">
      <c r="A685" s="1"/>
    </row>
    <row r="686" spans="1:1" ht="14.25" customHeight="1">
      <c r="A686" s="1"/>
    </row>
    <row r="687" spans="1:1" ht="14.25" customHeight="1">
      <c r="A687" s="1"/>
    </row>
    <row r="688" spans="1:1" ht="14.25" customHeight="1">
      <c r="A688" s="1"/>
    </row>
    <row r="689" spans="1:1" ht="14.25" customHeight="1">
      <c r="A689" s="1"/>
    </row>
    <row r="690" spans="1:1" ht="14.25" customHeight="1">
      <c r="A690" s="1"/>
    </row>
    <row r="691" spans="1:1" ht="14.25" customHeight="1">
      <c r="A691" s="1"/>
    </row>
    <row r="692" spans="1:1" ht="14.25" customHeight="1">
      <c r="A692" s="1"/>
    </row>
    <row r="693" spans="1:1" ht="14.25" customHeight="1">
      <c r="A693" s="1"/>
    </row>
    <row r="694" spans="1:1" ht="14.25" customHeight="1">
      <c r="A694" s="1"/>
    </row>
    <row r="695" spans="1:1" ht="14.25" customHeight="1">
      <c r="A695" s="1"/>
    </row>
    <row r="696" spans="1:1" ht="14.25" customHeight="1">
      <c r="A696" s="1"/>
    </row>
    <row r="697" spans="1:1" ht="14.25" customHeight="1">
      <c r="A697" s="1"/>
    </row>
    <row r="698" spans="1:1" ht="14.25" customHeight="1">
      <c r="A698" s="1"/>
    </row>
    <row r="699" spans="1:1" ht="14.25" customHeight="1">
      <c r="A699" s="1"/>
    </row>
    <row r="700" spans="1:1" ht="14.25" customHeight="1">
      <c r="A700" s="1"/>
    </row>
    <row r="701" spans="1:1" ht="14.25" customHeight="1">
      <c r="A701" s="1"/>
    </row>
    <row r="702" spans="1:1" ht="14.25" customHeight="1">
      <c r="A702" s="1"/>
    </row>
    <row r="703" spans="1:1" ht="14.25" customHeight="1">
      <c r="A703" s="1"/>
    </row>
    <row r="704" spans="1:1" ht="14.25" customHeight="1">
      <c r="A704" s="1"/>
    </row>
    <row r="705" spans="1:1" ht="14.25" customHeight="1">
      <c r="A705" s="1"/>
    </row>
    <row r="706" spans="1:1" ht="14.25" customHeight="1">
      <c r="A706" s="1"/>
    </row>
    <row r="707" spans="1:1" ht="14.25" customHeight="1">
      <c r="A707" s="1"/>
    </row>
    <row r="708" spans="1:1" ht="14.25" customHeight="1">
      <c r="A708" s="1"/>
    </row>
    <row r="709" spans="1:1" ht="14.25" customHeight="1">
      <c r="A709" s="1"/>
    </row>
    <row r="710" spans="1:1" ht="14.25" customHeight="1">
      <c r="A710" s="1"/>
    </row>
    <row r="711" spans="1:1" ht="14.25" customHeight="1">
      <c r="A711" s="1"/>
    </row>
    <row r="712" spans="1:1" ht="14.25" customHeight="1">
      <c r="A712" s="1"/>
    </row>
    <row r="713" spans="1:1" ht="14.25" customHeight="1">
      <c r="A713" s="1"/>
    </row>
    <row r="714" spans="1:1" ht="14.25" customHeight="1">
      <c r="A714" s="1"/>
    </row>
    <row r="715" spans="1:1" ht="14.25" customHeight="1">
      <c r="A715" s="1"/>
    </row>
    <row r="716" spans="1:1" ht="14.25" customHeight="1">
      <c r="A716" s="1"/>
    </row>
    <row r="717" spans="1:1" ht="14.25" customHeight="1">
      <c r="A717" s="1"/>
    </row>
    <row r="718" spans="1:1" ht="14.25" customHeight="1">
      <c r="A718" s="1"/>
    </row>
    <row r="719" spans="1:1" ht="14.25" customHeight="1">
      <c r="A719" s="1"/>
    </row>
    <row r="720" spans="1:1" ht="14.25" customHeight="1">
      <c r="A720" s="1"/>
    </row>
    <row r="721" spans="1:1" ht="14.25" customHeight="1">
      <c r="A721" s="1"/>
    </row>
    <row r="722" spans="1:1" ht="14.25" customHeight="1">
      <c r="A722" s="1"/>
    </row>
    <row r="723" spans="1:1" ht="14.25" customHeight="1">
      <c r="A723" s="1"/>
    </row>
    <row r="724" spans="1:1" ht="14.25" customHeight="1">
      <c r="A724" s="1"/>
    </row>
    <row r="725" spans="1:1" ht="14.25" customHeight="1">
      <c r="A725" s="1"/>
    </row>
    <row r="726" spans="1:1" ht="14.25" customHeight="1">
      <c r="A726" s="1"/>
    </row>
    <row r="727" spans="1:1" ht="14.25" customHeight="1">
      <c r="A727" s="1"/>
    </row>
    <row r="728" spans="1:1" ht="14.25" customHeight="1">
      <c r="A728" s="1"/>
    </row>
    <row r="729" spans="1:1" ht="14.25" customHeight="1">
      <c r="A729" s="1"/>
    </row>
    <row r="730" spans="1:1" ht="14.25" customHeight="1">
      <c r="A730" s="1"/>
    </row>
    <row r="731" spans="1:1" ht="14.25" customHeight="1">
      <c r="A731" s="1"/>
    </row>
    <row r="732" spans="1:1" ht="14.25" customHeight="1">
      <c r="A732" s="1"/>
    </row>
    <row r="733" spans="1:1" ht="14.25" customHeight="1">
      <c r="A733" s="1"/>
    </row>
    <row r="734" spans="1:1" ht="14.25" customHeight="1">
      <c r="A734" s="1"/>
    </row>
    <row r="735" spans="1:1" ht="14.25" customHeight="1">
      <c r="A735" s="1"/>
    </row>
    <row r="736" spans="1:1" ht="14.25" customHeight="1">
      <c r="A736" s="1"/>
    </row>
    <row r="737" spans="1:1" ht="14.25" customHeight="1">
      <c r="A737" s="1"/>
    </row>
    <row r="738" spans="1:1" ht="14.25" customHeight="1">
      <c r="A738" s="1"/>
    </row>
    <row r="739" spans="1:1" ht="14.25" customHeight="1">
      <c r="A739" s="1"/>
    </row>
    <row r="740" spans="1:1" ht="14.25" customHeight="1">
      <c r="A740" s="1"/>
    </row>
    <row r="741" spans="1:1" ht="14.25" customHeight="1">
      <c r="A741" s="1"/>
    </row>
    <row r="742" spans="1:1" ht="14.25" customHeight="1">
      <c r="A742" s="1"/>
    </row>
    <row r="743" spans="1:1" ht="14.25" customHeight="1">
      <c r="A743" s="1"/>
    </row>
    <row r="744" spans="1:1" ht="14.25" customHeight="1">
      <c r="A744" s="1"/>
    </row>
    <row r="745" spans="1:1" ht="14.25" customHeight="1">
      <c r="A745" s="1"/>
    </row>
    <row r="746" spans="1:1" ht="14.25" customHeight="1">
      <c r="A746" s="1"/>
    </row>
    <row r="747" spans="1:1" ht="14.25" customHeight="1">
      <c r="A747" s="1"/>
    </row>
    <row r="748" spans="1:1" ht="14.25" customHeight="1">
      <c r="A748" s="1"/>
    </row>
    <row r="749" spans="1:1" ht="14.25" customHeight="1">
      <c r="A749" s="1"/>
    </row>
    <row r="750" spans="1:1" ht="14.25" customHeight="1">
      <c r="A750" s="1"/>
    </row>
    <row r="751" spans="1:1" ht="14.25" customHeight="1">
      <c r="A751" s="1"/>
    </row>
    <row r="752" spans="1:1" ht="14.25" customHeight="1">
      <c r="A752" s="1"/>
    </row>
    <row r="753" spans="1:1" ht="14.25" customHeight="1">
      <c r="A753" s="1"/>
    </row>
    <row r="754" spans="1:1" ht="14.25" customHeight="1">
      <c r="A754" s="1"/>
    </row>
    <row r="755" spans="1:1" ht="14.25" customHeight="1">
      <c r="A755" s="1"/>
    </row>
    <row r="756" spans="1:1" ht="14.25" customHeight="1">
      <c r="A756" s="1"/>
    </row>
    <row r="757" spans="1:1" ht="14.25" customHeight="1">
      <c r="A757" s="1"/>
    </row>
    <row r="758" spans="1:1" ht="14.25" customHeight="1">
      <c r="A758" s="1"/>
    </row>
    <row r="759" spans="1:1" ht="14.25" customHeight="1">
      <c r="A759" s="1"/>
    </row>
    <row r="760" spans="1:1" ht="14.25" customHeight="1">
      <c r="A760" s="1"/>
    </row>
    <row r="761" spans="1:1" ht="14.25" customHeight="1">
      <c r="A761" s="1"/>
    </row>
    <row r="762" spans="1:1" ht="14.25" customHeight="1">
      <c r="A762" s="1"/>
    </row>
    <row r="763" spans="1:1" ht="14.25" customHeight="1">
      <c r="A763" s="1"/>
    </row>
    <row r="764" spans="1:1" ht="14.25" customHeight="1">
      <c r="A764" s="1"/>
    </row>
    <row r="765" spans="1:1" ht="14.25" customHeight="1">
      <c r="A765" s="1"/>
    </row>
    <row r="766" spans="1:1" ht="14.25" customHeight="1">
      <c r="A766" s="1"/>
    </row>
    <row r="767" spans="1:1" ht="14.25" customHeight="1">
      <c r="A767" s="1"/>
    </row>
    <row r="768" spans="1:1" ht="14.25" customHeight="1">
      <c r="A768" s="1"/>
    </row>
    <row r="769" spans="1:1" ht="14.25" customHeight="1">
      <c r="A769" s="1"/>
    </row>
    <row r="770" spans="1:1" ht="14.25" customHeight="1">
      <c r="A770" s="1"/>
    </row>
    <row r="771" spans="1:1" ht="14.25" customHeight="1">
      <c r="A771" s="1"/>
    </row>
    <row r="772" spans="1:1" ht="14.25" customHeight="1">
      <c r="A772" s="1"/>
    </row>
    <row r="773" spans="1:1" ht="14.25" customHeight="1">
      <c r="A773" s="1"/>
    </row>
    <row r="774" spans="1:1" ht="14.25" customHeight="1">
      <c r="A774" s="1"/>
    </row>
    <row r="775" spans="1:1" ht="14.25" customHeight="1">
      <c r="A775" s="1"/>
    </row>
    <row r="776" spans="1:1" ht="14.25" customHeight="1">
      <c r="A776" s="1"/>
    </row>
    <row r="777" spans="1:1" ht="14.25" customHeight="1">
      <c r="A777" s="1"/>
    </row>
    <row r="778" spans="1:1" ht="14.25" customHeight="1">
      <c r="A778" s="1"/>
    </row>
    <row r="779" spans="1:1" ht="14.25" customHeight="1">
      <c r="A779" s="1"/>
    </row>
    <row r="780" spans="1:1" ht="14.25" customHeight="1">
      <c r="A780" s="1"/>
    </row>
    <row r="781" spans="1:1" ht="14.25" customHeight="1">
      <c r="A781" s="1"/>
    </row>
    <row r="782" spans="1:1" ht="14.25" customHeight="1">
      <c r="A782" s="1"/>
    </row>
    <row r="783" spans="1:1" ht="14.25" customHeight="1">
      <c r="A783" s="1"/>
    </row>
    <row r="784" spans="1:1" ht="14.25" customHeight="1">
      <c r="A784" s="1"/>
    </row>
    <row r="785" spans="1:1" ht="14.25" customHeight="1">
      <c r="A785" s="1"/>
    </row>
    <row r="786" spans="1:1" ht="14.25" customHeight="1">
      <c r="A786" s="1"/>
    </row>
    <row r="787" spans="1:1" ht="14.25" customHeight="1">
      <c r="A787" s="1"/>
    </row>
    <row r="788" spans="1:1" ht="14.25" customHeight="1">
      <c r="A788" s="1"/>
    </row>
    <row r="789" spans="1:1" ht="14.25" customHeight="1">
      <c r="A789" s="1"/>
    </row>
    <row r="790" spans="1:1" ht="14.25" customHeight="1">
      <c r="A790" s="1"/>
    </row>
    <row r="791" spans="1:1" ht="14.25" customHeight="1">
      <c r="A791" s="1"/>
    </row>
    <row r="792" spans="1:1" ht="14.25" customHeight="1">
      <c r="A792" s="1"/>
    </row>
    <row r="793" spans="1:1" ht="14.25" customHeight="1">
      <c r="A793" s="1"/>
    </row>
    <row r="794" spans="1:1" ht="14.25" customHeight="1">
      <c r="A794" s="1"/>
    </row>
    <row r="795" spans="1:1" ht="14.25" customHeight="1">
      <c r="A795" s="1"/>
    </row>
    <row r="796" spans="1:1" ht="14.25" customHeight="1">
      <c r="A796" s="1"/>
    </row>
    <row r="797" spans="1:1" ht="14.25" customHeight="1">
      <c r="A797" s="1"/>
    </row>
    <row r="798" spans="1:1" ht="14.25" customHeight="1">
      <c r="A798" s="1"/>
    </row>
    <row r="799" spans="1:1" ht="14.25" customHeight="1">
      <c r="A799" s="1"/>
    </row>
    <row r="800" spans="1:1" ht="14.25" customHeight="1">
      <c r="A800" s="1"/>
    </row>
    <row r="801" spans="1:1" ht="14.25" customHeight="1">
      <c r="A801" s="1"/>
    </row>
    <row r="802" spans="1:1" ht="14.25" customHeight="1">
      <c r="A802" s="1"/>
    </row>
    <row r="803" spans="1:1" ht="14.25" customHeight="1">
      <c r="A803" s="1"/>
    </row>
    <row r="804" spans="1:1" ht="14.25" customHeight="1">
      <c r="A804" s="1"/>
    </row>
    <row r="805" spans="1:1" ht="14.25" customHeight="1">
      <c r="A805" s="1"/>
    </row>
    <row r="806" spans="1:1" ht="14.25" customHeight="1">
      <c r="A806" s="1"/>
    </row>
    <row r="807" spans="1:1" ht="14.25" customHeight="1">
      <c r="A807" s="1"/>
    </row>
    <row r="808" spans="1:1" ht="14.25" customHeight="1">
      <c r="A808" s="1"/>
    </row>
    <row r="809" spans="1:1" ht="14.25" customHeight="1">
      <c r="A809" s="1"/>
    </row>
    <row r="810" spans="1:1" ht="14.25" customHeight="1">
      <c r="A810" s="1"/>
    </row>
    <row r="811" spans="1:1" ht="14.25" customHeight="1">
      <c r="A811" s="1"/>
    </row>
    <row r="812" spans="1:1" ht="14.25" customHeight="1">
      <c r="A812" s="1"/>
    </row>
    <row r="813" spans="1:1" ht="14.25" customHeight="1">
      <c r="A813" s="1"/>
    </row>
    <row r="814" spans="1:1" ht="14.25" customHeight="1">
      <c r="A814" s="1"/>
    </row>
    <row r="815" spans="1:1" ht="14.25" customHeight="1">
      <c r="A815" s="1"/>
    </row>
    <row r="816" spans="1:1" ht="14.25" customHeight="1">
      <c r="A816" s="1"/>
    </row>
    <row r="817" spans="1:1" ht="14.25" customHeight="1">
      <c r="A817" s="1"/>
    </row>
    <row r="818" spans="1:1" ht="14.25" customHeight="1">
      <c r="A818" s="1"/>
    </row>
    <row r="819" spans="1:1" ht="14.25" customHeight="1">
      <c r="A819" s="1"/>
    </row>
    <row r="820" spans="1:1" ht="14.25" customHeight="1">
      <c r="A820" s="1"/>
    </row>
    <row r="821" spans="1:1" ht="14.25" customHeight="1">
      <c r="A821" s="1"/>
    </row>
    <row r="822" spans="1:1" ht="14.25" customHeight="1">
      <c r="A822" s="1"/>
    </row>
    <row r="823" spans="1:1" ht="14.25" customHeight="1">
      <c r="A823" s="1"/>
    </row>
    <row r="824" spans="1:1" ht="14.25" customHeight="1">
      <c r="A824" s="1"/>
    </row>
    <row r="825" spans="1:1" ht="14.25" customHeight="1">
      <c r="A825" s="1"/>
    </row>
    <row r="826" spans="1:1" ht="14.25" customHeight="1">
      <c r="A826" s="1"/>
    </row>
    <row r="827" spans="1:1" ht="14.25" customHeight="1">
      <c r="A827" s="1"/>
    </row>
    <row r="828" spans="1:1" ht="14.25" customHeight="1">
      <c r="A828" s="1"/>
    </row>
    <row r="829" spans="1:1" ht="14.25" customHeight="1">
      <c r="A829" s="1"/>
    </row>
    <row r="830" spans="1:1" ht="14.25" customHeight="1">
      <c r="A830" s="1"/>
    </row>
    <row r="831" spans="1:1" ht="14.25" customHeight="1">
      <c r="A831" s="1"/>
    </row>
    <row r="832" spans="1:1" ht="14.25" customHeight="1">
      <c r="A832" s="1"/>
    </row>
    <row r="833" spans="1:1" ht="14.25" customHeight="1">
      <c r="A833" s="1"/>
    </row>
    <row r="834" spans="1:1" ht="14.25" customHeight="1">
      <c r="A834" s="1"/>
    </row>
    <row r="835" spans="1:1" ht="14.25" customHeight="1">
      <c r="A835" s="1"/>
    </row>
    <row r="836" spans="1:1" ht="14.25" customHeight="1">
      <c r="A836" s="1"/>
    </row>
    <row r="837" spans="1:1" ht="14.25" customHeight="1">
      <c r="A837" s="1"/>
    </row>
    <row r="838" spans="1:1" ht="14.25" customHeight="1">
      <c r="A838" s="1"/>
    </row>
    <row r="839" spans="1:1" ht="14.25" customHeight="1">
      <c r="A839" s="1"/>
    </row>
    <row r="840" spans="1:1" ht="14.25" customHeight="1">
      <c r="A840" s="1"/>
    </row>
    <row r="841" spans="1:1" ht="14.25" customHeight="1">
      <c r="A841" s="1"/>
    </row>
    <row r="842" spans="1:1" ht="14.25" customHeight="1">
      <c r="A842" s="1"/>
    </row>
    <row r="843" spans="1:1" ht="14.25" customHeight="1">
      <c r="A843" s="1"/>
    </row>
    <row r="844" spans="1:1" ht="14.25" customHeight="1">
      <c r="A844" s="1"/>
    </row>
    <row r="845" spans="1:1" ht="14.25" customHeight="1">
      <c r="A845" s="1"/>
    </row>
    <row r="846" spans="1:1" ht="14.25" customHeight="1">
      <c r="A846" s="1"/>
    </row>
    <row r="847" spans="1:1" ht="14.25" customHeight="1">
      <c r="A847" s="1"/>
    </row>
    <row r="848" spans="1:1" ht="14.25" customHeight="1">
      <c r="A848" s="1"/>
    </row>
    <row r="849" spans="1:1" ht="14.25" customHeight="1">
      <c r="A849" s="1"/>
    </row>
    <row r="850" spans="1:1" ht="14.25" customHeight="1">
      <c r="A850" s="1"/>
    </row>
    <row r="851" spans="1:1" ht="14.25" customHeight="1">
      <c r="A851" s="1"/>
    </row>
    <row r="852" spans="1:1" ht="14.25" customHeight="1">
      <c r="A852" s="1"/>
    </row>
    <row r="853" spans="1:1" ht="14.25" customHeight="1">
      <c r="A853" s="1"/>
    </row>
    <row r="854" spans="1:1" ht="14.25" customHeight="1">
      <c r="A854" s="1"/>
    </row>
    <row r="855" spans="1:1" ht="14.25" customHeight="1">
      <c r="A855" s="1"/>
    </row>
    <row r="856" spans="1:1" ht="14.25" customHeight="1">
      <c r="A856" s="1"/>
    </row>
    <row r="857" spans="1:1" ht="14.25" customHeight="1">
      <c r="A857" s="1"/>
    </row>
    <row r="858" spans="1:1" ht="14.25" customHeight="1">
      <c r="A858" s="1"/>
    </row>
    <row r="859" spans="1:1" ht="14.25" customHeight="1">
      <c r="A859" s="1"/>
    </row>
    <row r="860" spans="1:1" ht="14.25" customHeight="1">
      <c r="A860" s="1"/>
    </row>
    <row r="861" spans="1:1" ht="14.25" customHeight="1">
      <c r="A861" s="1"/>
    </row>
    <row r="862" spans="1:1" ht="14.25" customHeight="1">
      <c r="A862" s="1"/>
    </row>
    <row r="863" spans="1:1" ht="14.25" customHeight="1">
      <c r="A863" s="1"/>
    </row>
    <row r="864" spans="1:1" ht="14.25" customHeight="1">
      <c r="A864" s="1"/>
    </row>
    <row r="865" spans="1:1" ht="14.25" customHeight="1">
      <c r="A865" s="1"/>
    </row>
    <row r="866" spans="1:1" ht="14.25" customHeight="1">
      <c r="A866" s="1"/>
    </row>
    <row r="867" spans="1:1" ht="14.25" customHeight="1">
      <c r="A867" s="1"/>
    </row>
    <row r="868" spans="1:1" ht="14.25" customHeight="1">
      <c r="A868" s="1"/>
    </row>
    <row r="869" spans="1:1" ht="14.25" customHeight="1">
      <c r="A869" s="1"/>
    </row>
    <row r="870" spans="1:1" ht="14.25" customHeight="1">
      <c r="A870" s="1"/>
    </row>
    <row r="871" spans="1:1" ht="14.25" customHeight="1">
      <c r="A871" s="1"/>
    </row>
    <row r="872" spans="1:1" ht="14.25" customHeight="1">
      <c r="A872" s="1"/>
    </row>
    <row r="873" spans="1:1" ht="14.25" customHeight="1">
      <c r="A873" s="1"/>
    </row>
    <row r="874" spans="1:1" ht="14.25" customHeight="1">
      <c r="A874" s="1"/>
    </row>
    <row r="875" spans="1:1" ht="14.25" customHeight="1">
      <c r="A875" s="1"/>
    </row>
    <row r="876" spans="1:1" ht="14.25" customHeight="1">
      <c r="A876" s="1"/>
    </row>
    <row r="877" spans="1:1" ht="14.25" customHeight="1">
      <c r="A877" s="1"/>
    </row>
    <row r="878" spans="1:1" ht="14.25" customHeight="1">
      <c r="A878" s="1"/>
    </row>
    <row r="879" spans="1:1" ht="14.25" customHeight="1">
      <c r="A879" s="1"/>
    </row>
    <row r="880" spans="1:1" ht="14.25" customHeight="1">
      <c r="A880" s="1"/>
    </row>
    <row r="881" spans="1:1" ht="14.25" customHeight="1">
      <c r="A881" s="1"/>
    </row>
    <row r="882" spans="1:1" ht="14.25" customHeight="1">
      <c r="A882" s="1"/>
    </row>
    <row r="883" spans="1:1" ht="14.25" customHeight="1">
      <c r="A883" s="1"/>
    </row>
    <row r="884" spans="1:1" ht="14.25" customHeight="1">
      <c r="A884" s="1"/>
    </row>
    <row r="885" spans="1:1" ht="14.25" customHeight="1">
      <c r="A885" s="1"/>
    </row>
    <row r="886" spans="1:1" ht="14.25" customHeight="1">
      <c r="A886" s="1"/>
    </row>
    <row r="887" spans="1:1" ht="14.25" customHeight="1">
      <c r="A887" s="1"/>
    </row>
    <row r="888" spans="1:1" ht="14.25" customHeight="1">
      <c r="A888" s="1"/>
    </row>
    <row r="889" spans="1:1" ht="14.25" customHeight="1">
      <c r="A889" s="1"/>
    </row>
    <row r="890" spans="1:1" ht="14.25" customHeight="1">
      <c r="A890" s="1"/>
    </row>
    <row r="891" spans="1:1" ht="14.25" customHeight="1">
      <c r="A891" s="1"/>
    </row>
    <row r="892" spans="1:1" ht="14.25" customHeight="1">
      <c r="A892" s="1"/>
    </row>
    <row r="893" spans="1:1" ht="14.25" customHeight="1">
      <c r="A893" s="1"/>
    </row>
    <row r="894" spans="1:1" ht="14.25" customHeight="1">
      <c r="A894" s="1"/>
    </row>
    <row r="895" spans="1:1" ht="14.25" customHeight="1">
      <c r="A895" s="1"/>
    </row>
    <row r="896" spans="1:1" ht="14.25" customHeight="1">
      <c r="A896" s="1"/>
    </row>
    <row r="897" spans="1:1" ht="14.25" customHeight="1">
      <c r="A897" s="1"/>
    </row>
    <row r="898" spans="1:1" ht="14.25" customHeight="1">
      <c r="A898" s="1"/>
    </row>
    <row r="899" spans="1:1" ht="14.25" customHeight="1">
      <c r="A899" s="1"/>
    </row>
    <row r="900" spans="1:1" ht="14.25" customHeight="1">
      <c r="A900" s="1"/>
    </row>
    <row r="901" spans="1:1" ht="14.25" customHeight="1">
      <c r="A901" s="1"/>
    </row>
    <row r="902" spans="1:1" ht="14.25" customHeight="1">
      <c r="A902" s="1"/>
    </row>
    <row r="903" spans="1:1" ht="14.25" customHeight="1">
      <c r="A903" s="1"/>
    </row>
    <row r="904" spans="1:1" ht="14.25" customHeight="1">
      <c r="A904" s="1"/>
    </row>
    <row r="905" spans="1:1" ht="14.25" customHeight="1">
      <c r="A905" s="1"/>
    </row>
    <row r="906" spans="1:1" ht="14.25" customHeight="1">
      <c r="A906" s="1"/>
    </row>
    <row r="907" spans="1:1" ht="14.25" customHeight="1">
      <c r="A907" s="1"/>
    </row>
    <row r="908" spans="1:1" ht="14.25" customHeight="1">
      <c r="A908" s="1"/>
    </row>
    <row r="909" spans="1:1" ht="14.25" customHeight="1">
      <c r="A909" s="1"/>
    </row>
    <row r="910" spans="1:1" ht="14.25" customHeight="1">
      <c r="A910" s="1"/>
    </row>
    <row r="911" spans="1:1" ht="14.25" customHeight="1">
      <c r="A911" s="1"/>
    </row>
    <row r="912" spans="1:1" ht="14.25" customHeight="1">
      <c r="A912" s="1"/>
    </row>
    <row r="913" spans="1:1" ht="14.25" customHeight="1">
      <c r="A913" s="1"/>
    </row>
    <row r="914" spans="1:1" ht="14.25" customHeight="1">
      <c r="A914" s="1"/>
    </row>
    <row r="915" spans="1:1" ht="14.25" customHeight="1">
      <c r="A915" s="1"/>
    </row>
    <row r="916" spans="1:1" ht="14.25" customHeight="1">
      <c r="A916" s="1"/>
    </row>
    <row r="917" spans="1:1" ht="14.25" customHeight="1">
      <c r="A917" s="1"/>
    </row>
    <row r="918" spans="1:1" ht="14.25" customHeight="1">
      <c r="A918" s="1"/>
    </row>
    <row r="919" spans="1:1" ht="14.25" customHeight="1">
      <c r="A919" s="1"/>
    </row>
    <row r="920" spans="1:1" ht="14.25" customHeight="1">
      <c r="A920" s="1"/>
    </row>
    <row r="921" spans="1:1" ht="14.25" customHeight="1">
      <c r="A921" s="1"/>
    </row>
    <row r="922" spans="1:1" ht="14.25" customHeight="1">
      <c r="A922" s="1"/>
    </row>
    <row r="923" spans="1:1" ht="14.25" customHeight="1">
      <c r="A923" s="1"/>
    </row>
    <row r="924" spans="1:1" ht="14.25" customHeight="1">
      <c r="A924" s="1"/>
    </row>
    <row r="925" spans="1:1" ht="14.25" customHeight="1">
      <c r="A925" s="1"/>
    </row>
    <row r="926" spans="1:1" ht="14.25" customHeight="1">
      <c r="A926" s="1"/>
    </row>
    <row r="927" spans="1:1" ht="14.25" customHeight="1">
      <c r="A927" s="1"/>
    </row>
    <row r="928" spans="1:1" ht="14.25" customHeight="1">
      <c r="A928" s="1"/>
    </row>
    <row r="929" spans="1:1" ht="14.25" customHeight="1">
      <c r="A929" s="1"/>
    </row>
    <row r="930" spans="1:1" ht="14.25" customHeight="1">
      <c r="A930" s="1"/>
    </row>
    <row r="931" spans="1:1" ht="14.25" customHeight="1">
      <c r="A931" s="1"/>
    </row>
    <row r="932" spans="1:1" ht="14.25" customHeight="1">
      <c r="A932" s="1"/>
    </row>
    <row r="933" spans="1:1" ht="14.25" customHeight="1">
      <c r="A933" s="1"/>
    </row>
    <row r="934" spans="1:1" ht="14.25" customHeight="1">
      <c r="A934" s="1"/>
    </row>
    <row r="935" spans="1:1" ht="14.25" customHeight="1">
      <c r="A935" s="1"/>
    </row>
    <row r="936" spans="1:1" ht="14.25" customHeight="1">
      <c r="A936" s="1"/>
    </row>
    <row r="937" spans="1:1" ht="14.25" customHeight="1">
      <c r="A937" s="1"/>
    </row>
    <row r="938" spans="1:1" ht="14.25" customHeight="1">
      <c r="A938" s="1"/>
    </row>
    <row r="939" spans="1:1" ht="14.25" customHeight="1">
      <c r="A939" s="1"/>
    </row>
    <row r="940" spans="1:1" ht="14.25" customHeight="1">
      <c r="A940" s="1"/>
    </row>
    <row r="941" spans="1:1" ht="14.25" customHeight="1">
      <c r="A941" s="1"/>
    </row>
    <row r="942" spans="1:1" ht="14.25" customHeight="1">
      <c r="A942" s="1"/>
    </row>
    <row r="943" spans="1:1" ht="14.25" customHeight="1">
      <c r="A943" s="1"/>
    </row>
    <row r="944" spans="1:1" ht="14.25" customHeight="1">
      <c r="A944" s="1"/>
    </row>
    <row r="945" spans="1:1" ht="14.25" customHeight="1">
      <c r="A945" s="1"/>
    </row>
    <row r="946" spans="1:1" ht="14.25" customHeight="1">
      <c r="A946" s="1"/>
    </row>
    <row r="947" spans="1:1" ht="14.25" customHeight="1">
      <c r="A947" s="1"/>
    </row>
    <row r="948" spans="1:1" ht="14.25" customHeight="1">
      <c r="A948" s="1"/>
    </row>
    <row r="949" spans="1:1" ht="14.25" customHeight="1">
      <c r="A949" s="1"/>
    </row>
    <row r="950" spans="1:1" ht="14.25" customHeight="1">
      <c r="A950" s="1"/>
    </row>
    <row r="951" spans="1:1" ht="14.25" customHeight="1">
      <c r="A951" s="1"/>
    </row>
    <row r="952" spans="1:1" ht="14.25" customHeight="1">
      <c r="A952" s="1"/>
    </row>
    <row r="953" spans="1:1" ht="14.25" customHeight="1">
      <c r="A953" s="1"/>
    </row>
    <row r="954" spans="1:1" ht="14.25" customHeight="1">
      <c r="A954" s="1"/>
    </row>
    <row r="955" spans="1:1" ht="14.25" customHeight="1">
      <c r="A955" s="1"/>
    </row>
    <row r="956" spans="1:1" ht="14.25" customHeight="1">
      <c r="A956" s="1"/>
    </row>
    <row r="957" spans="1:1" ht="14.25" customHeight="1">
      <c r="A957" s="1"/>
    </row>
    <row r="958" spans="1:1" ht="14.25" customHeight="1">
      <c r="A958" s="1"/>
    </row>
    <row r="959" spans="1:1" ht="14.25" customHeight="1">
      <c r="A959" s="1"/>
    </row>
    <row r="960" spans="1:1" ht="14.25" customHeight="1">
      <c r="A960" s="1"/>
    </row>
    <row r="961" spans="1:1" ht="14.25" customHeight="1">
      <c r="A961" s="1"/>
    </row>
    <row r="962" spans="1:1" ht="14.25" customHeight="1">
      <c r="A962" s="1"/>
    </row>
    <row r="963" spans="1:1" ht="14.25" customHeight="1">
      <c r="A963" s="1"/>
    </row>
    <row r="964" spans="1:1" ht="14.25" customHeight="1">
      <c r="A964" s="1"/>
    </row>
    <row r="965" spans="1:1" ht="14.25" customHeight="1">
      <c r="A965" s="1"/>
    </row>
    <row r="966" spans="1:1" ht="14.25" customHeight="1">
      <c r="A966" s="1"/>
    </row>
    <row r="967" spans="1:1" ht="14.25" customHeight="1">
      <c r="A967" s="1"/>
    </row>
    <row r="968" spans="1:1" ht="14.25" customHeight="1">
      <c r="A968" s="1"/>
    </row>
    <row r="969" spans="1:1" ht="14.25" customHeight="1">
      <c r="A969" s="1"/>
    </row>
    <row r="970" spans="1:1" ht="14.25" customHeight="1">
      <c r="A970" s="1"/>
    </row>
    <row r="971" spans="1:1" ht="14.25" customHeight="1">
      <c r="A971" s="1"/>
    </row>
    <row r="972" spans="1:1" ht="14.25" customHeight="1">
      <c r="A972" s="1"/>
    </row>
    <row r="973" spans="1:1" ht="14.25" customHeight="1">
      <c r="A973" s="1"/>
    </row>
    <row r="974" spans="1:1" ht="14.25" customHeight="1">
      <c r="A974" s="1"/>
    </row>
    <row r="975" spans="1:1" ht="14.25" customHeight="1">
      <c r="A975" s="1"/>
    </row>
    <row r="976" spans="1:1" ht="14.25" customHeight="1">
      <c r="A976" s="1"/>
    </row>
    <row r="977" spans="1:1" ht="14.25" customHeight="1">
      <c r="A977" s="1"/>
    </row>
    <row r="978" spans="1:1" ht="14.25" customHeight="1">
      <c r="A978" s="1"/>
    </row>
    <row r="979" spans="1:1" ht="14.25" customHeight="1">
      <c r="A979" s="1"/>
    </row>
    <row r="980" spans="1:1" ht="14.25" customHeight="1">
      <c r="A980" s="1"/>
    </row>
    <row r="981" spans="1:1" ht="14.25" customHeight="1">
      <c r="A981" s="1"/>
    </row>
    <row r="982" spans="1:1" ht="14.25" customHeight="1">
      <c r="A982" s="1"/>
    </row>
    <row r="983" spans="1:1" ht="14.25" customHeight="1">
      <c r="A983" s="1"/>
    </row>
    <row r="984" spans="1:1" ht="14.25" customHeight="1">
      <c r="A984" s="1"/>
    </row>
    <row r="985" spans="1:1" ht="14.25" customHeight="1">
      <c r="A985" s="1"/>
    </row>
    <row r="986" spans="1:1" ht="14.25" customHeight="1">
      <c r="A986" s="1"/>
    </row>
    <row r="987" spans="1:1" ht="14.25" customHeight="1">
      <c r="A987" s="1"/>
    </row>
    <row r="988" spans="1:1" ht="14.25" customHeight="1">
      <c r="A988" s="1"/>
    </row>
    <row r="989" spans="1:1" ht="14.25" customHeight="1">
      <c r="A989" s="1"/>
    </row>
    <row r="990" spans="1:1" ht="14.25" customHeight="1">
      <c r="A990" s="1"/>
    </row>
    <row r="991" spans="1:1" ht="14.25" customHeight="1">
      <c r="A991" s="1"/>
    </row>
    <row r="992" spans="1:1" ht="14.25" customHeight="1">
      <c r="A992" s="1"/>
    </row>
    <row r="993" spans="1:1" ht="14.25" customHeight="1">
      <c r="A993" s="1"/>
    </row>
    <row r="994" spans="1:1" ht="14.25" customHeight="1">
      <c r="A994" s="1"/>
    </row>
    <row r="995" spans="1:1" ht="14.25" customHeight="1">
      <c r="A995" s="1"/>
    </row>
    <row r="996" spans="1:1" ht="14.25" customHeight="1">
      <c r="A996" s="1"/>
    </row>
    <row r="997" spans="1:1" ht="14.25" customHeight="1">
      <c r="A997" s="1"/>
    </row>
    <row r="998" spans="1:1" ht="14.25" customHeight="1">
      <c r="A998" s="1"/>
    </row>
    <row r="999" spans="1:1" ht="14.25" customHeight="1">
      <c r="A999" s="1"/>
    </row>
    <row r="1000" spans="1:1" ht="14.25" customHeight="1">
      <c r="A1000" s="1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000"/>
  <sheetViews>
    <sheetView tabSelected="1" topLeftCell="D1" workbookViewId="0">
      <selection activeCell="L17" sqref="L17"/>
    </sheetView>
  </sheetViews>
  <sheetFormatPr defaultColWidth="14.44140625" defaultRowHeight="15" customHeight="1"/>
  <cols>
    <col min="1" max="1" width="6.6640625" customWidth="1"/>
    <col min="2" max="2" width="16.88671875" customWidth="1"/>
    <col min="3" max="3" width="9.44140625" customWidth="1"/>
    <col min="4" max="4" width="10.33203125" customWidth="1"/>
    <col min="5" max="5" width="9.6640625" customWidth="1"/>
    <col min="6" max="6" width="8.5546875" customWidth="1"/>
    <col min="7" max="7" width="5.44140625" customWidth="1"/>
    <col min="8" max="8" width="10" customWidth="1"/>
    <col min="9" max="9" width="3.6640625" customWidth="1"/>
    <col min="10" max="10" width="11.109375" customWidth="1"/>
    <col min="11" max="11" width="3.6640625" customWidth="1"/>
    <col min="12" max="12" width="10.33203125" customWidth="1"/>
    <col min="13" max="13" width="2.6640625" customWidth="1"/>
    <col min="14" max="14" width="9.5546875" customWidth="1"/>
    <col min="15" max="15" width="3" customWidth="1"/>
    <col min="16" max="16" width="9" customWidth="1"/>
    <col min="17" max="17" width="2.6640625" customWidth="1"/>
    <col min="18" max="18" width="7" customWidth="1"/>
    <col min="19" max="19" width="4.88671875" customWidth="1"/>
    <col min="20" max="20" width="9.5546875" customWidth="1"/>
    <col min="21" max="21" width="0.6640625" customWidth="1"/>
    <col min="22" max="22" width="8.5546875" customWidth="1"/>
    <col min="23" max="23" width="0.5546875" customWidth="1"/>
    <col min="24" max="24" width="9.33203125" customWidth="1"/>
    <col min="25" max="25" width="0.6640625" customWidth="1"/>
    <col min="26" max="26" width="7.88671875" customWidth="1"/>
    <col min="27" max="27" width="0.6640625" customWidth="1"/>
    <col min="28" max="28" width="7.6640625" customWidth="1"/>
    <col min="29" max="29" width="7.109375" customWidth="1"/>
    <col min="30" max="30" width="10.88671875" customWidth="1"/>
    <col min="31" max="31" width="10.5546875" customWidth="1"/>
    <col min="32" max="32" width="9.5546875" customWidth="1"/>
  </cols>
  <sheetData>
    <row r="1" spans="1:23" ht="14.25" customHeight="1">
      <c r="A1" s="1"/>
    </row>
    <row r="2" spans="1:23" ht="14.25" customHeight="1">
      <c r="A2" s="1"/>
      <c r="E2" s="17"/>
    </row>
    <row r="3" spans="1:23" ht="14.25" customHeight="1">
      <c r="B3" s="3">
        <v>2025</v>
      </c>
      <c r="C3" s="2"/>
      <c r="E3" s="2"/>
      <c r="R3" s="2"/>
    </row>
    <row r="4" spans="1:23" ht="14.25" customHeight="1">
      <c r="A4" s="1"/>
      <c r="C4" s="2"/>
      <c r="D4" s="2"/>
      <c r="E4" s="17" t="s">
        <v>31</v>
      </c>
      <c r="F4" s="2" t="str">
        <f>Invoer!$F$4</f>
        <v>Vincent</v>
      </c>
      <c r="H4" s="4" t="str">
        <f>Invoer!$H$4</f>
        <v>Menno</v>
      </c>
      <c r="J4" s="2" t="str">
        <f>Invoer!$J$4</f>
        <v>Remco</v>
      </c>
      <c r="N4" s="2"/>
      <c r="P4" s="2"/>
      <c r="R4" s="2"/>
      <c r="T4" s="2"/>
      <c r="V4" s="10"/>
    </row>
    <row r="5" spans="1:23" ht="14.25" customHeight="1">
      <c r="A5" s="1"/>
    </row>
    <row r="6" spans="1:23" ht="14.25" customHeight="1">
      <c r="C6" s="4"/>
      <c r="D6" s="2" t="s">
        <v>2</v>
      </c>
      <c r="E6" s="4">
        <f>Invoer!E57</f>
        <v>914.55650000000003</v>
      </c>
      <c r="F6" s="4">
        <f>Invoer!F57</f>
        <v>322.18550000000005</v>
      </c>
      <c r="G6" s="4"/>
      <c r="H6" s="4">
        <f>Invoer!H57</f>
        <v>270.18550000000005</v>
      </c>
      <c r="I6" s="4"/>
      <c r="J6" s="4">
        <f>Invoer!J57</f>
        <v>322.18550000000005</v>
      </c>
      <c r="K6" s="4"/>
      <c r="L6" s="4">
        <f>Invoer!L57</f>
        <v>0</v>
      </c>
      <c r="M6" s="4"/>
      <c r="N6" s="4">
        <f>Invoer!N57</f>
        <v>0</v>
      </c>
      <c r="O6" s="4"/>
      <c r="P6" s="4"/>
      <c r="Q6" s="4"/>
      <c r="R6" s="4"/>
      <c r="S6" s="4"/>
      <c r="T6" s="4"/>
      <c r="U6" s="4"/>
      <c r="V6" s="4"/>
      <c r="W6" s="4"/>
    </row>
    <row r="7" spans="1:23" ht="14.25" customHeight="1">
      <c r="D7" s="13" t="s">
        <v>3</v>
      </c>
      <c r="F7" s="4">
        <f>Invoer!T57</f>
        <v>829.55650000000003</v>
      </c>
      <c r="G7" s="4"/>
      <c r="H7" s="4">
        <f>Invoer!V57</f>
        <v>80</v>
      </c>
      <c r="I7" s="4"/>
      <c r="J7" s="4">
        <f>Invoer!X57</f>
        <v>5</v>
      </c>
      <c r="K7" s="4"/>
      <c r="L7" s="4">
        <f>Invoer!Z57</f>
        <v>0</v>
      </c>
      <c r="M7" s="4"/>
      <c r="N7" s="4">
        <f>Invoer!AB57</f>
        <v>0</v>
      </c>
      <c r="O7" s="4"/>
      <c r="P7" s="4"/>
      <c r="Q7" s="4"/>
    </row>
    <row r="8" spans="1:23" ht="14.25" customHeight="1">
      <c r="F8" s="4">
        <f>F6-F7</f>
        <v>-507.37099999999998</v>
      </c>
      <c r="G8" s="4"/>
      <c r="H8" s="4">
        <f>H6-H7</f>
        <v>190.18550000000005</v>
      </c>
      <c r="I8" s="4"/>
      <c r="J8" s="4">
        <f>J6-J7</f>
        <v>317.18550000000005</v>
      </c>
      <c r="K8" s="4"/>
      <c r="L8" s="4">
        <f>L6-L7</f>
        <v>0</v>
      </c>
      <c r="M8" s="4"/>
      <c r="N8" s="4">
        <f>N6-N7</f>
        <v>0</v>
      </c>
      <c r="O8" s="4"/>
      <c r="P8" s="4"/>
      <c r="Q8" s="4"/>
      <c r="S8" s="13"/>
    </row>
    <row r="9" spans="1:23" ht="14.25" customHeight="1">
      <c r="B9" s="13"/>
    </row>
    <row r="10" spans="1:23" ht="14.25" customHeight="1">
      <c r="B10" s="13"/>
      <c r="F10" s="15"/>
    </row>
    <row r="11" spans="1:23" ht="14.25" customHeight="1">
      <c r="N11" s="2"/>
    </row>
    <row r="12" spans="1:23" ht="14.25" customHeight="1">
      <c r="F12" s="10"/>
      <c r="H12" s="2"/>
      <c r="J12" s="2"/>
    </row>
    <row r="13" spans="1:23" ht="14.25" customHeight="1">
      <c r="H13" s="18" t="s">
        <v>39</v>
      </c>
      <c r="O13" s="19"/>
      <c r="P13" s="19"/>
      <c r="Q13" s="19"/>
      <c r="R13" s="19"/>
      <c r="S13" s="16"/>
      <c r="T13" s="16"/>
    </row>
    <row r="14" spans="1:23" ht="14.25" customHeight="1">
      <c r="F14" s="4"/>
      <c r="G14" s="4"/>
      <c r="H14" s="4">
        <f>Invoer!AD57</f>
        <v>914.55650000000003</v>
      </c>
      <c r="I14" s="4"/>
      <c r="K14" s="4"/>
      <c r="M14" s="4"/>
      <c r="N14" s="4"/>
      <c r="O14" s="19"/>
      <c r="P14" s="19"/>
      <c r="Q14" s="19"/>
      <c r="R14" s="19"/>
      <c r="S14" s="16"/>
      <c r="T14" s="16"/>
    </row>
    <row r="15" spans="1:23" ht="14.25" customHeight="1">
      <c r="O15" s="21"/>
      <c r="P15" s="20"/>
      <c r="Q15" s="20"/>
      <c r="R15" s="20"/>
      <c r="S15" s="16"/>
      <c r="T15" s="16"/>
    </row>
    <row r="16" spans="1:23" ht="14.25" customHeight="1">
      <c r="F16" s="13" t="s">
        <v>32</v>
      </c>
      <c r="G16" s="13"/>
      <c r="H16" s="4">
        <f>H14</f>
        <v>914.55650000000003</v>
      </c>
      <c r="O16" s="21"/>
      <c r="P16" s="21"/>
      <c r="Q16" s="21"/>
      <c r="R16" s="19"/>
      <c r="S16" s="16"/>
      <c r="T16" s="16"/>
    </row>
    <row r="17" spans="6:20" ht="14.25" customHeight="1">
      <c r="F17" s="1" t="s">
        <v>33</v>
      </c>
      <c r="G17" s="1"/>
      <c r="H17" s="14">
        <v>7</v>
      </c>
      <c r="O17" s="21"/>
      <c r="P17" s="21"/>
      <c r="Q17" s="21"/>
      <c r="R17" s="19"/>
      <c r="S17" s="16"/>
      <c r="T17" s="16"/>
    </row>
    <row r="18" spans="6:20" ht="14.25" customHeight="1">
      <c r="F18" s="2" t="s">
        <v>34</v>
      </c>
      <c r="H18" s="10">
        <v>3</v>
      </c>
      <c r="M18" s="10"/>
      <c r="O18" s="21"/>
      <c r="P18" s="21"/>
      <c r="Q18" s="21"/>
      <c r="R18" s="19"/>
      <c r="S18" s="16"/>
      <c r="T18" s="16"/>
    </row>
    <row r="19" spans="6:20" ht="14.25" customHeight="1">
      <c r="F19" s="1" t="s">
        <v>35</v>
      </c>
      <c r="G19" s="1"/>
      <c r="H19" s="4">
        <f>H16/H17</f>
        <v>130.65092857142858</v>
      </c>
      <c r="O19" s="21"/>
      <c r="P19" s="21"/>
      <c r="Q19" s="21"/>
      <c r="R19" s="19"/>
      <c r="S19" s="16"/>
      <c r="T19" s="16"/>
    </row>
    <row r="20" spans="6:20" ht="14.25" customHeight="1">
      <c r="F20" s="2" t="s">
        <v>36</v>
      </c>
      <c r="H20" s="4">
        <f>H16/H18</f>
        <v>304.85216666666668</v>
      </c>
      <c r="O20" s="21"/>
      <c r="P20" s="21"/>
      <c r="Q20" s="21"/>
      <c r="R20" s="19"/>
      <c r="S20" s="16"/>
      <c r="T20" s="16"/>
    </row>
    <row r="21" spans="6:20" ht="14.25" customHeight="1">
      <c r="F21" s="1" t="s">
        <v>37</v>
      </c>
      <c r="G21" s="1"/>
      <c r="H21" s="4">
        <f>H16/H17/H18</f>
        <v>43.550309523809524</v>
      </c>
      <c r="O21" s="19"/>
      <c r="P21" s="22"/>
      <c r="Q21" s="19"/>
      <c r="R21" s="19"/>
      <c r="S21" s="16"/>
      <c r="T21" s="16"/>
    </row>
    <row r="22" spans="6:20" ht="14.25" customHeight="1">
      <c r="O22" s="19"/>
      <c r="P22" s="21"/>
      <c r="Q22" s="19"/>
      <c r="R22" s="19"/>
      <c r="S22" s="16"/>
      <c r="T22" s="16"/>
    </row>
    <row r="23" spans="6:20" ht="14.25" customHeight="1">
      <c r="F23" s="19"/>
      <c r="G23" s="19"/>
      <c r="H23" s="19"/>
      <c r="I23" s="19"/>
      <c r="J23" s="22"/>
      <c r="K23" s="22"/>
      <c r="L23" s="22"/>
      <c r="M23" s="22"/>
      <c r="N23" s="22"/>
      <c r="O23" s="19"/>
      <c r="P23" s="19"/>
      <c r="Q23" s="19"/>
      <c r="R23" s="19"/>
      <c r="S23" s="16"/>
      <c r="T23" s="16"/>
    </row>
    <row r="24" spans="6:20" ht="14.25" customHeight="1">
      <c r="F24" s="19"/>
      <c r="G24" s="19"/>
      <c r="H24" s="19"/>
      <c r="I24" s="19"/>
      <c r="J24" s="21"/>
      <c r="K24" s="19"/>
      <c r="L24" s="19"/>
      <c r="M24" s="19"/>
      <c r="N24" s="21"/>
      <c r="O24" s="19"/>
      <c r="P24" s="19"/>
      <c r="Q24" s="19"/>
      <c r="R24" s="19"/>
      <c r="S24" s="16"/>
      <c r="T24" s="16"/>
    </row>
    <row r="25" spans="6:20" ht="14.25" customHeight="1"/>
    <row r="26" spans="6:20" ht="14.25" customHeight="1"/>
    <row r="27" spans="6:20" ht="14.25" customHeight="1"/>
    <row r="28" spans="6:20" ht="14.25" customHeight="1"/>
    <row r="29" spans="6:20" ht="14.25" customHeight="1"/>
    <row r="30" spans="6:20" ht="14.25" customHeight="1"/>
    <row r="31" spans="6:20" ht="14.25" customHeight="1"/>
    <row r="32" spans="6:2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1000"/>
  <sheetViews>
    <sheetView topLeftCell="C1" workbookViewId="0">
      <selection activeCell="R20" sqref="R20"/>
    </sheetView>
  </sheetViews>
  <sheetFormatPr defaultColWidth="14.44140625" defaultRowHeight="15" customHeight="1"/>
  <cols>
    <col min="1" max="1" width="6.6640625" customWidth="1"/>
    <col min="2" max="2" width="16.88671875" customWidth="1"/>
    <col min="3" max="3" width="10.33203125" customWidth="1"/>
    <col min="4" max="4" width="8.5546875" customWidth="1"/>
    <col min="5" max="5" width="2.44140625" customWidth="1"/>
    <col min="6" max="6" width="10" customWidth="1"/>
    <col min="7" max="7" width="3.6640625" customWidth="1"/>
    <col min="8" max="8" width="11.109375" customWidth="1"/>
    <col min="9" max="9" width="3.6640625" customWidth="1"/>
    <col min="10" max="10" width="10.33203125" customWidth="1"/>
    <col min="11" max="11" width="3.88671875" customWidth="1"/>
    <col min="12" max="12" width="9.5546875" customWidth="1"/>
    <col min="13" max="13" width="3" customWidth="1"/>
    <col min="14" max="14" width="9" customWidth="1"/>
    <col min="15" max="15" width="5.5546875" customWidth="1"/>
    <col min="16" max="16" width="11.33203125" customWidth="1"/>
    <col min="17" max="17" width="0.6640625" customWidth="1"/>
    <col min="18" max="18" width="9.5546875" customWidth="1"/>
    <col min="19" max="19" width="0.6640625" customWidth="1"/>
    <col min="20" max="20" width="8.5546875" customWidth="1"/>
    <col min="21" max="21" width="0.5546875" customWidth="1"/>
    <col min="22" max="22" width="9.33203125" customWidth="1"/>
    <col min="23" max="23" width="0.6640625" customWidth="1"/>
    <col min="24" max="24" width="7.88671875" customWidth="1"/>
    <col min="25" max="25" width="0.6640625" customWidth="1"/>
    <col min="26" max="26" width="7.6640625" customWidth="1"/>
    <col min="27" max="27" width="7" customWidth="1"/>
    <col min="28" max="28" width="10.88671875" customWidth="1"/>
    <col min="29" max="29" width="2.109375" customWidth="1"/>
    <col min="30" max="30" width="10.33203125" customWidth="1"/>
    <col min="31" max="32" width="4.5546875" customWidth="1"/>
    <col min="33" max="33" width="8.6640625" customWidth="1"/>
  </cols>
  <sheetData>
    <row r="1" spans="1:33" ht="14.25" customHeight="1">
      <c r="A1" s="3"/>
      <c r="F1" s="24" t="s">
        <v>45</v>
      </c>
      <c r="H1" s="26">
        <f>SUM(F3:J3)</f>
        <v>748.26</v>
      </c>
      <c r="L1" s="24" t="s">
        <v>46</v>
      </c>
      <c r="N1" s="4">
        <f>L35</f>
        <v>211.3</v>
      </c>
      <c r="O1" s="24" t="s">
        <v>44</v>
      </c>
      <c r="P1" s="24" t="s">
        <v>43</v>
      </c>
    </row>
    <row r="2" spans="1:33" ht="14.25" customHeight="1">
      <c r="A2" s="3"/>
      <c r="F2" s="24" t="s">
        <v>38</v>
      </c>
      <c r="H2" s="24" t="s">
        <v>40</v>
      </c>
      <c r="J2" s="24" t="s">
        <v>41</v>
      </c>
      <c r="L2" s="24" t="s">
        <v>46</v>
      </c>
    </row>
    <row r="3" spans="1:33" ht="14.25" customHeight="1">
      <c r="A3" s="3">
        <v>2025</v>
      </c>
      <c r="C3" s="2" t="s">
        <v>1</v>
      </c>
      <c r="D3" s="2"/>
      <c r="F3" s="4">
        <f>F35</f>
        <v>461.15999999999997</v>
      </c>
      <c r="G3" s="26"/>
      <c r="H3" s="4">
        <f>H35</f>
        <v>106.6</v>
      </c>
      <c r="I3" s="26"/>
      <c r="J3" s="4">
        <f>J35</f>
        <v>180.5</v>
      </c>
      <c r="L3" s="4">
        <f>$N$1</f>
        <v>211.3</v>
      </c>
      <c r="P3" s="2"/>
      <c r="AD3" s="2"/>
    </row>
    <row r="4" spans="1:33" ht="14.25" customHeight="1">
      <c r="A4" s="3" t="s">
        <v>5</v>
      </c>
      <c r="B4" s="2" t="s">
        <v>6</v>
      </c>
      <c r="C4" s="2" t="s">
        <v>8</v>
      </c>
      <c r="D4" s="2"/>
      <c r="F4" s="23"/>
      <c r="H4" s="2"/>
      <c r="R4" s="2"/>
      <c r="T4" s="4"/>
      <c r="V4" s="4"/>
    </row>
    <row r="5" spans="1:33" ht="14.25" customHeight="1">
      <c r="A5" s="3"/>
    </row>
    <row r="6" spans="1:33" ht="14.25" customHeight="1">
      <c r="A6" s="5"/>
      <c r="B6" s="6" t="s">
        <v>12</v>
      </c>
      <c r="C6" s="8">
        <v>47.95</v>
      </c>
      <c r="D6" s="4"/>
      <c r="E6" s="2"/>
      <c r="F6" s="8">
        <v>47.95</v>
      </c>
      <c r="G6" s="2"/>
      <c r="H6" s="8"/>
      <c r="I6" s="2"/>
      <c r="J6" s="8"/>
      <c r="L6" s="8"/>
      <c r="N6" s="4"/>
      <c r="P6" s="4"/>
      <c r="Q6" s="4"/>
      <c r="R6" s="4"/>
      <c r="S6" s="4"/>
      <c r="T6" s="4"/>
      <c r="U6" s="4"/>
      <c r="V6" s="4"/>
      <c r="AB6" s="4"/>
      <c r="AD6" s="4"/>
    </row>
    <row r="7" spans="1:33" ht="14.25" customHeight="1">
      <c r="A7" s="5"/>
      <c r="B7" s="6" t="s">
        <v>13</v>
      </c>
      <c r="C7" s="8">
        <v>6.3</v>
      </c>
      <c r="D7" s="4"/>
      <c r="E7" s="2"/>
      <c r="F7" s="8"/>
      <c r="G7" s="2"/>
      <c r="H7" s="8"/>
      <c r="I7" s="2"/>
      <c r="J7" s="8"/>
      <c r="L7" s="8">
        <v>6.3</v>
      </c>
      <c r="N7" s="4"/>
      <c r="P7" s="4"/>
      <c r="Q7" s="4"/>
      <c r="R7" s="4"/>
      <c r="S7" s="4"/>
      <c r="T7" s="4"/>
      <c r="U7" s="4"/>
      <c r="V7" s="4"/>
      <c r="AB7" s="4"/>
      <c r="AD7" s="4"/>
    </row>
    <row r="8" spans="1:33" ht="14.25" customHeight="1">
      <c r="A8" s="5"/>
      <c r="B8" s="6" t="s">
        <v>14</v>
      </c>
      <c r="C8" s="8">
        <v>80</v>
      </c>
      <c r="D8" s="4"/>
      <c r="E8" s="2"/>
      <c r="F8" s="8">
        <v>80</v>
      </c>
      <c r="H8" s="8"/>
      <c r="I8" s="2"/>
      <c r="J8" s="8"/>
      <c r="L8" s="8">
        <v>80</v>
      </c>
      <c r="N8" s="4"/>
      <c r="P8" s="4"/>
      <c r="Q8" s="4"/>
      <c r="R8" s="4"/>
      <c r="S8" s="4"/>
      <c r="T8" s="4"/>
      <c r="U8" s="4"/>
      <c r="V8" s="4"/>
      <c r="AB8" s="4"/>
      <c r="AD8" s="4"/>
    </row>
    <row r="9" spans="1:33" ht="14.25" customHeight="1">
      <c r="A9" s="5"/>
      <c r="B9" s="6" t="s">
        <v>15</v>
      </c>
      <c r="C9" s="8">
        <v>46</v>
      </c>
      <c r="D9" s="4"/>
      <c r="E9" s="2"/>
      <c r="F9" s="8"/>
      <c r="G9" s="2"/>
      <c r="H9" s="8"/>
      <c r="I9" s="2"/>
      <c r="J9" s="8"/>
      <c r="L9" s="8">
        <v>46</v>
      </c>
      <c r="N9" s="4"/>
      <c r="P9" s="4"/>
      <c r="Q9" s="4"/>
      <c r="R9" s="4"/>
      <c r="S9" s="4"/>
      <c r="T9" s="4"/>
      <c r="U9" s="4"/>
      <c r="V9" s="4"/>
      <c r="AB9" s="4"/>
      <c r="AD9" s="4"/>
    </row>
    <row r="10" spans="1:33" ht="14.25" customHeight="1">
      <c r="A10" s="5"/>
      <c r="B10" s="6" t="s">
        <v>15</v>
      </c>
      <c r="C10" s="8">
        <v>12</v>
      </c>
      <c r="D10" s="4"/>
      <c r="E10" s="2"/>
      <c r="F10" s="8"/>
      <c r="H10" s="8"/>
      <c r="I10" s="2"/>
      <c r="J10" s="8"/>
      <c r="L10" s="8">
        <v>12</v>
      </c>
      <c r="N10" s="4"/>
      <c r="P10" s="4"/>
      <c r="Q10" s="4"/>
      <c r="R10" s="4"/>
      <c r="S10" s="4"/>
      <c r="T10" s="4"/>
      <c r="U10" s="4"/>
      <c r="V10" s="4"/>
      <c r="AB10" s="4"/>
      <c r="AD10" s="4"/>
    </row>
    <row r="11" spans="1:33" ht="14.25" customHeight="1">
      <c r="A11" s="5"/>
      <c r="B11" s="6" t="s">
        <v>15</v>
      </c>
      <c r="C11" s="9">
        <v>46</v>
      </c>
      <c r="D11" s="4"/>
      <c r="E11" s="10"/>
      <c r="F11" s="9"/>
      <c r="G11" s="10"/>
      <c r="H11" s="9"/>
      <c r="I11" s="10"/>
      <c r="J11" s="9"/>
      <c r="L11" s="9">
        <v>46</v>
      </c>
      <c r="N11" s="4"/>
      <c r="P11" s="4"/>
      <c r="Q11" s="4"/>
      <c r="R11" s="4"/>
      <c r="S11" s="4"/>
      <c r="T11" s="4"/>
      <c r="U11" s="4"/>
      <c r="V11" s="4"/>
      <c r="AB11" s="4"/>
      <c r="AD11" s="4"/>
    </row>
    <row r="12" spans="1:33" ht="14.25" customHeight="1">
      <c r="A12" s="5"/>
      <c r="B12" s="6" t="s">
        <v>15</v>
      </c>
      <c r="C12" s="9">
        <v>9</v>
      </c>
      <c r="D12" s="4"/>
      <c r="E12" s="10"/>
      <c r="F12" s="9"/>
      <c r="H12" s="9"/>
      <c r="I12" s="10"/>
      <c r="J12" s="9"/>
      <c r="L12" s="9">
        <v>9</v>
      </c>
      <c r="N12" s="4"/>
      <c r="P12" s="4"/>
      <c r="Q12" s="4"/>
      <c r="R12" s="4"/>
      <c r="S12" s="4"/>
      <c r="T12" s="4"/>
      <c r="U12" s="4"/>
      <c r="V12" s="4"/>
      <c r="AB12" s="4"/>
      <c r="AD12" s="4"/>
    </row>
    <row r="13" spans="1:33" ht="14.25" customHeight="1">
      <c r="A13" s="5"/>
      <c r="B13" s="11" t="s">
        <v>16</v>
      </c>
      <c r="C13" s="9">
        <v>66.94</v>
      </c>
      <c r="D13" s="4"/>
      <c r="E13" s="10"/>
      <c r="F13" s="9">
        <v>66.94</v>
      </c>
      <c r="G13" s="10"/>
      <c r="H13" s="9"/>
      <c r="I13" s="10"/>
      <c r="J13" s="9"/>
      <c r="L13" s="9"/>
      <c r="N13" s="4"/>
      <c r="P13" s="4"/>
      <c r="Q13" s="4"/>
      <c r="R13" s="4"/>
      <c r="S13" s="4"/>
      <c r="T13" s="4"/>
      <c r="U13" s="4"/>
      <c r="V13" s="4"/>
      <c r="AB13" s="4"/>
      <c r="AD13" s="4"/>
      <c r="AG13" s="4"/>
    </row>
    <row r="14" spans="1:33" ht="14.25" customHeight="1">
      <c r="A14" s="5"/>
      <c r="B14" s="11" t="s">
        <v>17</v>
      </c>
      <c r="C14" s="9">
        <v>12</v>
      </c>
      <c r="D14" s="4"/>
      <c r="E14" s="10"/>
      <c r="F14" s="9"/>
      <c r="G14" s="10"/>
      <c r="H14" s="9"/>
      <c r="I14" s="10"/>
      <c r="J14" s="9"/>
      <c r="L14" s="9">
        <v>12</v>
      </c>
      <c r="N14" s="4"/>
      <c r="P14" s="4"/>
      <c r="Q14" s="4"/>
      <c r="R14" s="4"/>
      <c r="S14" s="4"/>
      <c r="T14" s="4"/>
      <c r="U14" s="4"/>
      <c r="V14" s="4"/>
      <c r="AB14" s="4"/>
      <c r="AD14" s="4"/>
      <c r="AG14" s="4"/>
    </row>
    <row r="15" spans="1:33" ht="14.25" customHeight="1">
      <c r="A15" s="5"/>
      <c r="B15" s="25" t="s">
        <v>19</v>
      </c>
      <c r="C15" s="9">
        <v>7.8</v>
      </c>
      <c r="D15" s="4"/>
      <c r="E15" s="10"/>
      <c r="F15" s="9">
        <v>7.8</v>
      </c>
      <c r="G15" s="10"/>
      <c r="H15" s="9"/>
      <c r="I15" s="10"/>
      <c r="J15" s="9"/>
      <c r="L15" s="9"/>
      <c r="N15" s="4"/>
      <c r="P15" s="4"/>
      <c r="Q15" s="4"/>
      <c r="R15" s="4"/>
      <c r="S15" s="4"/>
      <c r="T15" s="4"/>
      <c r="U15" s="4"/>
      <c r="V15" s="4"/>
      <c r="AB15" s="4"/>
      <c r="AD15" s="4"/>
      <c r="AG15" s="4"/>
    </row>
    <row r="16" spans="1:33" ht="14.25" customHeight="1">
      <c r="A16" s="5"/>
      <c r="B16" s="11" t="s">
        <v>19</v>
      </c>
      <c r="C16" s="9">
        <v>5.8</v>
      </c>
      <c r="D16" s="4"/>
      <c r="E16" s="10"/>
      <c r="F16" s="9">
        <v>5.8</v>
      </c>
      <c r="G16" s="10"/>
      <c r="H16" s="9"/>
      <c r="I16" s="10"/>
      <c r="J16" s="9"/>
      <c r="L16" s="9"/>
      <c r="N16" s="4"/>
      <c r="P16" s="4"/>
      <c r="Q16" s="4"/>
      <c r="R16" s="4"/>
      <c r="S16" s="4"/>
      <c r="T16" s="4"/>
      <c r="U16" s="4"/>
      <c r="V16" s="4"/>
      <c r="AB16" s="4"/>
      <c r="AD16" s="4"/>
      <c r="AG16" s="4"/>
    </row>
    <row r="17" spans="1:33" ht="14.25" customHeight="1">
      <c r="A17" s="5"/>
      <c r="B17" s="11" t="s">
        <v>20</v>
      </c>
      <c r="C17" s="9">
        <v>80</v>
      </c>
      <c r="D17" s="4"/>
      <c r="E17" s="10"/>
      <c r="F17" s="9"/>
      <c r="G17" s="10"/>
      <c r="H17" s="9"/>
      <c r="I17" s="10"/>
      <c r="J17" s="9">
        <v>80</v>
      </c>
      <c r="L17" s="9"/>
      <c r="N17" s="4"/>
      <c r="P17" s="4"/>
      <c r="Q17" s="4"/>
      <c r="R17" s="4"/>
      <c r="S17" s="4"/>
      <c r="T17" s="4"/>
      <c r="U17" s="4"/>
      <c r="AB17" s="4"/>
      <c r="AD17" s="4"/>
      <c r="AG17" s="4"/>
    </row>
    <row r="18" spans="1:33" ht="14.25" customHeight="1">
      <c r="A18" s="5"/>
      <c r="B18" s="11" t="s">
        <v>21</v>
      </c>
      <c r="C18" s="9">
        <v>39.6</v>
      </c>
      <c r="D18" s="4"/>
      <c r="E18" s="10"/>
      <c r="F18" s="9"/>
      <c r="G18" s="10"/>
      <c r="H18" s="9">
        <v>39.6</v>
      </c>
      <c r="I18" s="10"/>
      <c r="J18" s="9"/>
      <c r="L18" s="9"/>
      <c r="N18" s="4"/>
      <c r="P18" s="4"/>
      <c r="Q18" s="4"/>
      <c r="R18" s="4"/>
      <c r="S18" s="4"/>
      <c r="T18" s="4"/>
      <c r="U18" s="4"/>
      <c r="V18" s="4"/>
      <c r="W18" s="4"/>
      <c r="AB18" s="4"/>
      <c r="AD18" s="4"/>
      <c r="AG18" s="4"/>
    </row>
    <row r="19" spans="1:33" ht="14.25" customHeight="1">
      <c r="A19" s="5"/>
      <c r="B19" s="11" t="s">
        <v>22</v>
      </c>
      <c r="C19" s="9">
        <v>4.5</v>
      </c>
      <c r="D19" s="4"/>
      <c r="E19" s="10"/>
      <c r="F19" s="9"/>
      <c r="G19" s="10"/>
      <c r="H19" s="9"/>
      <c r="I19" s="10"/>
      <c r="J19" s="9">
        <v>4.5</v>
      </c>
      <c r="L19" s="9"/>
      <c r="N19" s="4"/>
      <c r="P19" s="4"/>
      <c r="Q19" s="4"/>
      <c r="R19" s="4"/>
      <c r="S19" s="4"/>
      <c r="T19" s="4"/>
      <c r="U19" s="4"/>
      <c r="V19" s="4"/>
      <c r="W19" s="4"/>
      <c r="AB19" s="4"/>
      <c r="AD19" s="4"/>
      <c r="AG19" s="4"/>
    </row>
    <row r="20" spans="1:33" ht="14.25" customHeight="1">
      <c r="A20" s="5"/>
      <c r="B20" s="11" t="s">
        <v>23</v>
      </c>
      <c r="C20" s="9">
        <v>34.996499999999997</v>
      </c>
      <c r="D20" s="4"/>
      <c r="E20" s="10"/>
      <c r="F20" s="9"/>
      <c r="G20" s="10"/>
      <c r="H20" s="9"/>
      <c r="I20" s="10"/>
      <c r="J20" s="9"/>
      <c r="L20" s="9"/>
      <c r="N20" s="4"/>
      <c r="P20" s="4"/>
      <c r="Q20" s="4"/>
      <c r="R20" s="4"/>
      <c r="S20" s="4"/>
      <c r="T20" s="4"/>
      <c r="U20" s="4"/>
      <c r="V20" s="4"/>
      <c r="W20" s="4"/>
      <c r="AB20" s="4"/>
      <c r="AD20" s="4"/>
      <c r="AG20" s="4"/>
    </row>
    <row r="21" spans="1:33" ht="14.25" customHeight="1">
      <c r="A21" s="5"/>
      <c r="B21" s="11" t="s">
        <v>24</v>
      </c>
      <c r="C21" s="9">
        <v>67.489999999999995</v>
      </c>
      <c r="D21" s="4"/>
      <c r="E21" s="10"/>
      <c r="F21" s="9">
        <v>67.489999999999995</v>
      </c>
      <c r="G21" s="10"/>
      <c r="H21" s="9"/>
      <c r="I21" s="10"/>
      <c r="J21" s="9"/>
      <c r="L21" s="9"/>
      <c r="N21" s="4"/>
      <c r="P21" s="4"/>
      <c r="Q21" s="4"/>
      <c r="R21" s="4"/>
      <c r="S21" s="4"/>
      <c r="T21" s="4"/>
      <c r="U21" s="4"/>
      <c r="V21" s="4"/>
      <c r="W21" s="4"/>
      <c r="AB21" s="4"/>
      <c r="AD21" s="4"/>
      <c r="AG21" s="4"/>
    </row>
    <row r="22" spans="1:33" ht="14.25" customHeight="1">
      <c r="A22" s="5"/>
      <c r="B22" s="11" t="s">
        <v>25</v>
      </c>
      <c r="C22" s="9">
        <v>28.28</v>
      </c>
      <c r="D22" s="4"/>
      <c r="E22" s="10"/>
      <c r="F22" s="9">
        <v>28.28</v>
      </c>
      <c r="G22" s="10"/>
      <c r="H22" s="9"/>
      <c r="I22" s="10"/>
      <c r="J22" s="9"/>
      <c r="L22" s="9"/>
      <c r="N22" s="4"/>
      <c r="P22" s="4"/>
      <c r="Q22" s="4"/>
      <c r="R22" s="4"/>
      <c r="S22" s="4"/>
      <c r="T22" s="4"/>
      <c r="U22" s="4"/>
      <c r="V22" s="4"/>
      <c r="W22" s="4"/>
      <c r="AB22" s="4"/>
      <c r="AD22" s="4"/>
      <c r="AG22" s="4"/>
    </row>
    <row r="23" spans="1:33" ht="14.25" customHeight="1">
      <c r="A23" s="5"/>
      <c r="B23" s="11" t="s">
        <v>26</v>
      </c>
      <c r="C23" s="9">
        <v>67</v>
      </c>
      <c r="D23" s="4"/>
      <c r="E23" s="10"/>
      <c r="F23" s="9"/>
      <c r="G23" s="10"/>
      <c r="H23" s="9">
        <v>67</v>
      </c>
      <c r="I23" s="10"/>
      <c r="J23" s="9"/>
      <c r="L23" s="9"/>
      <c r="N23" s="4"/>
      <c r="P23" s="4"/>
      <c r="Q23" s="4"/>
      <c r="R23" s="4"/>
      <c r="S23" s="4"/>
      <c r="T23" s="4"/>
      <c r="U23" s="4"/>
      <c r="V23" s="4"/>
      <c r="W23" s="4"/>
      <c r="AB23" s="4"/>
      <c r="AD23" s="4"/>
      <c r="AG23" s="4"/>
    </row>
    <row r="24" spans="1:33" ht="14.25" customHeight="1">
      <c r="A24" s="5"/>
      <c r="B24" s="25" t="s">
        <v>42</v>
      </c>
      <c r="C24" s="9">
        <v>28.28</v>
      </c>
      <c r="D24" s="4"/>
      <c r="E24" s="10"/>
      <c r="F24" s="9">
        <v>28.28</v>
      </c>
      <c r="G24" s="10"/>
      <c r="H24" s="9"/>
      <c r="I24" s="10"/>
      <c r="J24" s="9"/>
      <c r="L24" s="9"/>
      <c r="N24" s="4"/>
      <c r="P24" s="4"/>
      <c r="Q24" s="4"/>
      <c r="R24" s="4"/>
      <c r="S24" s="4"/>
      <c r="T24" s="4"/>
      <c r="U24" s="4"/>
      <c r="V24" s="4"/>
      <c r="W24" s="4"/>
      <c r="AB24" s="4"/>
      <c r="AD24" s="4"/>
      <c r="AG24" s="4"/>
    </row>
    <row r="25" spans="1:33" ht="14.25" customHeight="1">
      <c r="A25" s="5"/>
      <c r="B25" s="11" t="s">
        <v>27</v>
      </c>
      <c r="C25" s="9">
        <v>4</v>
      </c>
      <c r="D25" s="4"/>
      <c r="E25" s="10"/>
      <c r="F25" s="9">
        <v>4</v>
      </c>
      <c r="G25" s="10"/>
      <c r="H25" s="9"/>
      <c r="I25" s="10"/>
      <c r="J25" s="9"/>
      <c r="L25" s="9"/>
      <c r="N25" s="4"/>
      <c r="P25" s="4"/>
      <c r="Q25" s="4"/>
      <c r="R25" s="4"/>
      <c r="S25" s="4"/>
      <c r="T25" s="4"/>
      <c r="U25" s="4"/>
      <c r="V25" s="4"/>
      <c r="W25" s="4"/>
      <c r="AB25" s="4"/>
      <c r="AD25" s="4"/>
      <c r="AG25" s="4"/>
    </row>
    <row r="26" spans="1:33" ht="14.25" customHeight="1">
      <c r="A26" s="5"/>
      <c r="B26" s="11" t="s">
        <v>28</v>
      </c>
      <c r="C26" s="9">
        <v>10</v>
      </c>
      <c r="D26" s="4"/>
      <c r="E26" s="10"/>
      <c r="F26" s="9"/>
      <c r="G26" s="10"/>
      <c r="H26" s="9"/>
      <c r="J26" s="9">
        <v>10</v>
      </c>
      <c r="L26" s="9"/>
      <c r="N26" s="4"/>
      <c r="P26" s="4"/>
      <c r="Q26" s="4"/>
      <c r="R26" s="4"/>
      <c r="S26" s="4"/>
      <c r="T26" s="4"/>
      <c r="U26" s="4"/>
      <c r="V26" s="4"/>
      <c r="W26" s="4"/>
      <c r="AB26" s="4"/>
      <c r="AD26" s="4"/>
      <c r="AG26" s="4"/>
    </row>
    <row r="27" spans="1:33" ht="14.25" customHeight="1">
      <c r="A27" s="5"/>
      <c r="B27" s="11" t="s">
        <v>28</v>
      </c>
      <c r="C27" s="9">
        <v>5</v>
      </c>
      <c r="D27" s="4"/>
      <c r="F27" s="9"/>
      <c r="H27" s="9"/>
      <c r="I27" s="10"/>
      <c r="J27" s="9">
        <v>5</v>
      </c>
      <c r="L27" s="9"/>
      <c r="N27" s="4"/>
      <c r="P27" s="4"/>
      <c r="Q27" s="4"/>
      <c r="S27" s="4"/>
      <c r="U27" s="4"/>
      <c r="V27" s="4"/>
      <c r="AB27" s="4"/>
      <c r="AD27" s="4"/>
      <c r="AG27" s="4"/>
    </row>
    <row r="28" spans="1:33" ht="14.25" customHeight="1">
      <c r="A28" s="5"/>
      <c r="B28" s="11" t="s">
        <v>29</v>
      </c>
      <c r="C28" s="9">
        <v>15</v>
      </c>
      <c r="D28" s="4"/>
      <c r="E28" s="10"/>
      <c r="F28" s="9"/>
      <c r="G28" s="10"/>
      <c r="H28" s="9"/>
      <c r="I28" s="10"/>
      <c r="J28" s="9">
        <v>15</v>
      </c>
      <c r="L28" s="9"/>
      <c r="N28" s="4"/>
      <c r="P28" s="4"/>
      <c r="Q28" s="4"/>
      <c r="R28" s="4"/>
      <c r="S28" s="4"/>
      <c r="U28" s="4"/>
      <c r="V28" s="4"/>
      <c r="AB28" s="4"/>
      <c r="AD28" s="4"/>
      <c r="AG28" s="4"/>
    </row>
    <row r="29" spans="1:33" ht="14.25" customHeight="1">
      <c r="A29" s="5"/>
      <c r="B29" s="11" t="s">
        <v>19</v>
      </c>
      <c r="C29" s="9">
        <v>4.5</v>
      </c>
      <c r="D29" s="4"/>
      <c r="E29" s="10"/>
      <c r="F29" s="9">
        <v>4.5</v>
      </c>
      <c r="G29" s="10"/>
      <c r="H29" s="9"/>
      <c r="I29" s="10"/>
      <c r="J29" s="9"/>
      <c r="L29" s="9"/>
      <c r="N29" s="4"/>
      <c r="P29" s="4"/>
      <c r="Q29" s="4"/>
      <c r="R29" s="4"/>
      <c r="S29" s="4"/>
      <c r="AB29" s="4"/>
      <c r="AD29" s="4"/>
      <c r="AG29" s="4"/>
    </row>
    <row r="30" spans="1:33" ht="14.25" customHeight="1">
      <c r="A30" s="5"/>
      <c r="B30" s="11" t="s">
        <v>30</v>
      </c>
      <c r="C30" s="9">
        <v>62.32</v>
      </c>
      <c r="D30" s="4"/>
      <c r="E30" s="10"/>
      <c r="F30" s="9">
        <v>62.32</v>
      </c>
      <c r="G30" s="10"/>
      <c r="H30" s="9"/>
      <c r="I30" s="10"/>
      <c r="J30" s="9"/>
      <c r="L30" s="9"/>
      <c r="N30" s="4"/>
      <c r="P30" s="4"/>
      <c r="Q30" s="4"/>
      <c r="R30" s="4"/>
      <c r="S30" s="4"/>
      <c r="AB30" s="4"/>
      <c r="AD30" s="4"/>
      <c r="AG30" s="4"/>
    </row>
    <row r="31" spans="1:33" ht="14.25" customHeight="1">
      <c r="A31" s="5"/>
      <c r="B31" s="11" t="s">
        <v>19</v>
      </c>
      <c r="C31" s="9">
        <v>7.8</v>
      </c>
      <c r="D31" s="4"/>
      <c r="E31" s="10"/>
      <c r="F31" s="9">
        <v>7.8</v>
      </c>
      <c r="G31" s="10"/>
      <c r="H31" s="9"/>
      <c r="J31" s="9"/>
      <c r="L31" s="9"/>
      <c r="N31" s="4"/>
      <c r="P31" s="4"/>
      <c r="Q31" s="4"/>
      <c r="R31" s="4"/>
      <c r="S31" s="4"/>
      <c r="AB31" s="4"/>
      <c r="AD31" s="4"/>
      <c r="AG31" s="4"/>
    </row>
    <row r="32" spans="1:33" ht="14.25" customHeight="1">
      <c r="A32" s="5"/>
      <c r="B32" s="11" t="s">
        <v>20</v>
      </c>
      <c r="C32" s="9">
        <v>66</v>
      </c>
      <c r="D32" s="4"/>
      <c r="E32" s="10"/>
      <c r="F32" s="9"/>
      <c r="G32" s="10"/>
      <c r="H32" s="9"/>
      <c r="I32" s="10"/>
      <c r="J32" s="9">
        <v>66</v>
      </c>
      <c r="L32" s="9"/>
      <c r="N32" s="4"/>
      <c r="P32" s="4"/>
      <c r="Q32" s="4"/>
      <c r="R32" s="4"/>
      <c r="S32" s="4"/>
      <c r="AB32" s="4"/>
      <c r="AD32" s="4"/>
    </row>
    <row r="33" spans="1:30" ht="14.25" customHeight="1">
      <c r="A33" s="5"/>
      <c r="B33" s="6" t="s">
        <v>30</v>
      </c>
      <c r="C33" s="9">
        <v>50</v>
      </c>
      <c r="D33" s="4"/>
      <c r="E33" s="10"/>
      <c r="F33" s="9">
        <v>50</v>
      </c>
      <c r="G33" s="10"/>
      <c r="H33" s="9"/>
      <c r="I33" s="10"/>
      <c r="J33" s="9"/>
      <c r="L33" s="9"/>
      <c r="N33" s="4"/>
      <c r="P33" s="4"/>
      <c r="Q33" s="4"/>
      <c r="R33" s="4"/>
      <c r="S33" s="4"/>
      <c r="U33" s="4"/>
      <c r="AB33" s="4"/>
      <c r="AD33" s="4"/>
    </row>
    <row r="34" spans="1:30" ht="14.25" customHeight="1">
      <c r="A34" s="5"/>
      <c r="B34" s="6"/>
      <c r="C34" s="8"/>
      <c r="D34" s="4"/>
      <c r="F34" s="4"/>
      <c r="H34" s="4"/>
      <c r="J34" s="4"/>
      <c r="L34" s="4"/>
      <c r="N34" s="4"/>
      <c r="P34" s="4"/>
      <c r="Q34" s="4"/>
      <c r="R34" s="4"/>
      <c r="S34" s="4"/>
      <c r="T34" s="4"/>
      <c r="U34" s="4"/>
      <c r="V34" s="4"/>
      <c r="AB34" s="4"/>
      <c r="AD34" s="4"/>
    </row>
    <row r="35" spans="1:30" ht="14.25" customHeight="1">
      <c r="A35" s="5"/>
      <c r="B35" s="6"/>
      <c r="C35" s="8"/>
      <c r="D35" s="4"/>
      <c r="F35" s="4">
        <f>SUM(F6:F34)</f>
        <v>461.15999999999997</v>
      </c>
      <c r="H35" s="4">
        <f>SUM(H6:H34)</f>
        <v>106.6</v>
      </c>
      <c r="J35" s="4">
        <f>SUM(J6:J34)</f>
        <v>180.5</v>
      </c>
      <c r="L35" s="4">
        <f>SUM(L6:L34)</f>
        <v>211.3</v>
      </c>
      <c r="N35" s="4"/>
      <c r="P35" s="4"/>
      <c r="Q35" s="4"/>
      <c r="R35" s="4"/>
      <c r="S35" s="4"/>
      <c r="T35" s="4"/>
      <c r="U35" s="4"/>
      <c r="V35" s="4"/>
      <c r="AB35" s="4"/>
      <c r="AD35" s="4"/>
    </row>
    <row r="36" spans="1:30" ht="14.25" customHeight="1">
      <c r="A36" s="5"/>
      <c r="B36" s="6"/>
      <c r="C36" s="8"/>
      <c r="D36" s="4"/>
      <c r="F36" s="4"/>
      <c r="H36" s="4"/>
      <c r="J36" s="4"/>
      <c r="L36" s="4"/>
      <c r="N36" s="4"/>
      <c r="P36" s="4"/>
      <c r="Q36" s="4"/>
      <c r="R36" s="4"/>
      <c r="S36" s="4"/>
      <c r="T36" s="4"/>
      <c r="U36" s="4"/>
      <c r="V36" s="4"/>
      <c r="AB36" s="4"/>
      <c r="AD36" s="4"/>
    </row>
    <row r="37" spans="1:30" ht="14.25" customHeight="1">
      <c r="A37" s="5"/>
      <c r="B37" s="6"/>
      <c r="C37" s="8"/>
      <c r="D37" s="4"/>
      <c r="F37" s="4"/>
      <c r="H37" s="4"/>
      <c r="J37" s="4"/>
      <c r="L37" s="4"/>
      <c r="N37" s="4"/>
      <c r="P37" s="4"/>
      <c r="Q37" s="4"/>
      <c r="R37" s="4"/>
      <c r="S37" s="4"/>
      <c r="T37" s="4"/>
      <c r="U37" s="4"/>
      <c r="V37" s="4"/>
      <c r="AB37" s="4"/>
      <c r="AD37" s="4"/>
    </row>
    <row r="38" spans="1:30" ht="15.75" customHeight="1">
      <c r="A38" s="5"/>
      <c r="B38" s="6"/>
      <c r="C38" s="8"/>
      <c r="D38" s="4"/>
      <c r="F38" s="4"/>
      <c r="H38" s="4"/>
      <c r="J38" s="4"/>
      <c r="L38" s="4"/>
      <c r="N38" s="4"/>
      <c r="P38" s="4"/>
      <c r="Q38" s="4"/>
      <c r="R38" s="4"/>
      <c r="S38" s="4"/>
      <c r="T38" s="4"/>
      <c r="U38" s="4"/>
      <c r="V38" s="4"/>
      <c r="AB38" s="4"/>
      <c r="AD38" s="4"/>
    </row>
    <row r="39" spans="1:30" ht="14.25" customHeight="1">
      <c r="A39" s="5"/>
      <c r="B39" s="6"/>
      <c r="C39" s="8"/>
      <c r="D39" s="4"/>
      <c r="F39" s="4"/>
      <c r="H39" s="4"/>
      <c r="J39" s="4"/>
      <c r="L39" s="4"/>
      <c r="N39" s="4"/>
      <c r="P39" s="4"/>
      <c r="Q39" s="4"/>
      <c r="R39" s="4"/>
      <c r="S39" s="4"/>
      <c r="T39" s="4"/>
      <c r="U39" s="4"/>
      <c r="V39" s="4"/>
      <c r="AB39" s="4"/>
      <c r="AD39" s="4"/>
    </row>
    <row r="40" spans="1:30" ht="14.25" customHeight="1">
      <c r="A40" s="5"/>
      <c r="B40" s="6"/>
      <c r="C40" s="8"/>
      <c r="D40" s="4"/>
      <c r="F40" s="4"/>
      <c r="H40" s="4"/>
      <c r="J40" s="4"/>
      <c r="L40" s="4"/>
      <c r="N40" s="4"/>
      <c r="P40" s="4"/>
      <c r="Q40" s="4"/>
      <c r="R40" s="4"/>
      <c r="S40" s="4"/>
      <c r="T40" s="4"/>
      <c r="U40" s="4"/>
      <c r="V40" s="4"/>
      <c r="AB40" s="4"/>
      <c r="AD40" s="4"/>
    </row>
    <row r="41" spans="1:30" ht="14.25" customHeight="1">
      <c r="A41" s="5"/>
      <c r="B41" s="6"/>
      <c r="C41" s="8"/>
      <c r="D41" s="4"/>
      <c r="F41" s="4"/>
      <c r="H41" s="4"/>
      <c r="J41" s="4"/>
      <c r="L41" s="4"/>
      <c r="N41" s="4"/>
      <c r="P41" s="4"/>
      <c r="Q41" s="4"/>
      <c r="R41" s="4"/>
      <c r="S41" s="4"/>
      <c r="T41" s="4"/>
      <c r="U41" s="4"/>
      <c r="V41" s="4"/>
      <c r="AB41" s="4"/>
      <c r="AD41" s="4"/>
    </row>
    <row r="42" spans="1:30" ht="14.25" customHeight="1">
      <c r="A42" s="5"/>
      <c r="B42" s="6"/>
      <c r="C42" s="8"/>
      <c r="D42" s="4"/>
      <c r="F42" s="4"/>
      <c r="H42" s="4"/>
      <c r="J42" s="4"/>
      <c r="L42" s="4"/>
      <c r="N42" s="4"/>
      <c r="P42" s="4"/>
      <c r="Q42" s="4"/>
      <c r="R42" s="4"/>
      <c r="S42" s="4"/>
      <c r="T42" s="4"/>
      <c r="U42" s="4"/>
      <c r="V42" s="4"/>
      <c r="AB42" s="4"/>
      <c r="AD42" s="4"/>
    </row>
    <row r="43" spans="1:30" ht="14.25" customHeight="1">
      <c r="A43" s="5"/>
      <c r="B43" s="6"/>
      <c r="C43" s="8"/>
      <c r="D43" s="4"/>
      <c r="F43" s="4"/>
      <c r="H43" s="4"/>
      <c r="J43" s="4"/>
      <c r="L43" s="4"/>
      <c r="N43" s="4"/>
      <c r="P43" s="4"/>
      <c r="Q43" s="4"/>
      <c r="R43" s="4"/>
      <c r="S43" s="4"/>
      <c r="T43" s="4"/>
      <c r="U43" s="4"/>
      <c r="V43" s="4"/>
      <c r="AB43" s="4"/>
      <c r="AD43" s="4"/>
    </row>
    <row r="44" spans="1:30" ht="14.25" customHeight="1">
      <c r="A44" s="5"/>
      <c r="B44" s="6"/>
      <c r="C44" s="8"/>
      <c r="D44" s="4"/>
      <c r="F44" s="4"/>
      <c r="H44" s="4"/>
      <c r="J44" s="4"/>
      <c r="L44" s="4"/>
      <c r="N44" s="4"/>
      <c r="P44" s="4"/>
      <c r="Q44" s="4"/>
      <c r="R44" s="4"/>
      <c r="S44" s="4"/>
      <c r="T44" s="4"/>
      <c r="U44" s="4"/>
      <c r="V44" s="4"/>
      <c r="AB44" s="4"/>
      <c r="AD44" s="4"/>
    </row>
    <row r="45" spans="1:30" ht="14.25" customHeight="1">
      <c r="A45" s="5"/>
      <c r="B45" s="6"/>
      <c r="C45" s="8"/>
      <c r="D45" s="4"/>
      <c r="F45" s="4"/>
      <c r="H45" s="4"/>
      <c r="J45" s="4"/>
      <c r="L45" s="4"/>
      <c r="N45" s="4"/>
      <c r="P45" s="4"/>
      <c r="Q45" s="4"/>
      <c r="R45" s="4"/>
      <c r="S45" s="4"/>
      <c r="T45" s="4"/>
      <c r="U45" s="4"/>
      <c r="V45" s="4"/>
      <c r="AB45" s="4"/>
      <c r="AD45" s="4"/>
    </row>
    <row r="46" spans="1:30" ht="14.25" customHeight="1">
      <c r="A46" s="5"/>
      <c r="B46" s="6"/>
      <c r="C46" s="8"/>
      <c r="D46" s="4"/>
      <c r="F46" s="4"/>
      <c r="H46" s="4"/>
      <c r="J46" s="4"/>
      <c r="L46" s="4"/>
      <c r="N46" s="4"/>
      <c r="P46" s="4"/>
      <c r="Q46" s="4"/>
      <c r="R46" s="4"/>
      <c r="S46" s="4"/>
      <c r="T46" s="4"/>
      <c r="U46" s="4"/>
      <c r="V46" s="4"/>
      <c r="AB46" s="4"/>
      <c r="AD46" s="4"/>
    </row>
    <row r="47" spans="1:30" ht="14.25" customHeight="1">
      <c r="A47" s="5"/>
      <c r="B47" s="6"/>
      <c r="C47" s="8"/>
      <c r="D47" s="4"/>
      <c r="F47" s="4"/>
      <c r="H47" s="4"/>
      <c r="J47" s="4"/>
      <c r="L47" s="4"/>
      <c r="N47" s="4"/>
      <c r="P47" s="4"/>
      <c r="Q47" s="4"/>
      <c r="R47" s="4"/>
      <c r="S47" s="4"/>
      <c r="T47" s="4"/>
      <c r="U47" s="4"/>
      <c r="V47" s="4"/>
      <c r="AB47" s="4"/>
      <c r="AD47" s="4"/>
    </row>
    <row r="48" spans="1:30" ht="14.25" customHeight="1">
      <c r="A48" s="5"/>
      <c r="B48" s="6"/>
      <c r="C48" s="8"/>
      <c r="D48" s="4"/>
      <c r="F48" s="4"/>
      <c r="H48" s="4"/>
      <c r="J48" s="4"/>
      <c r="L48" s="4"/>
      <c r="N48" s="4"/>
      <c r="P48" s="4"/>
      <c r="Q48" s="4"/>
      <c r="R48" s="4"/>
      <c r="S48" s="4"/>
      <c r="T48" s="4"/>
      <c r="U48" s="4"/>
      <c r="V48" s="4"/>
      <c r="AB48" s="4"/>
      <c r="AD48" s="4"/>
    </row>
    <row r="49" spans="1:30" ht="14.25" customHeight="1">
      <c r="A49" s="5"/>
      <c r="B49" s="6"/>
      <c r="C49" s="8"/>
      <c r="D49" s="4"/>
      <c r="F49" s="4"/>
      <c r="H49" s="4"/>
      <c r="J49" s="4"/>
      <c r="L49" s="4"/>
      <c r="N49" s="4"/>
      <c r="P49" s="4"/>
      <c r="Q49" s="4"/>
      <c r="R49" s="4"/>
      <c r="S49" s="4"/>
      <c r="T49" s="4"/>
      <c r="U49" s="4"/>
      <c r="V49" s="4"/>
      <c r="AB49" s="4"/>
      <c r="AD49" s="4"/>
    </row>
    <row r="50" spans="1:30" ht="14.25" customHeight="1">
      <c r="A50" s="5"/>
      <c r="B50" s="6"/>
      <c r="C50" s="8"/>
      <c r="D50" s="4"/>
      <c r="F50" s="4"/>
      <c r="H50" s="4"/>
      <c r="J50" s="4"/>
      <c r="L50" s="4"/>
      <c r="N50" s="4"/>
      <c r="P50" s="4"/>
      <c r="Q50" s="4"/>
      <c r="R50" s="4"/>
      <c r="S50" s="4"/>
      <c r="T50" s="4"/>
      <c r="U50" s="4"/>
      <c r="V50" s="4"/>
      <c r="AB50" s="4"/>
      <c r="AD50" s="4"/>
    </row>
    <row r="51" spans="1:30" ht="14.25" customHeight="1">
      <c r="A51" s="5"/>
      <c r="B51" s="6"/>
      <c r="C51" s="8"/>
      <c r="D51" s="4"/>
      <c r="F51" s="4"/>
      <c r="H51" s="4"/>
      <c r="J51" s="4"/>
      <c r="L51" s="4"/>
      <c r="N51" s="4"/>
      <c r="P51" s="4"/>
      <c r="Q51" s="4"/>
      <c r="R51" s="4"/>
      <c r="S51" s="4"/>
      <c r="T51" s="4"/>
      <c r="U51" s="4"/>
      <c r="V51" s="4"/>
      <c r="AB51" s="4"/>
      <c r="AD51" s="4"/>
    </row>
    <row r="52" spans="1:30" ht="14.25" customHeight="1">
      <c r="A52" s="5"/>
      <c r="B52" s="6"/>
      <c r="C52" s="8"/>
      <c r="D52" s="4"/>
      <c r="F52" s="4"/>
      <c r="H52" s="4"/>
      <c r="J52" s="4"/>
      <c r="L52" s="4"/>
      <c r="N52" s="4"/>
      <c r="P52" s="4"/>
      <c r="Q52" s="4"/>
      <c r="R52" s="4"/>
      <c r="S52" s="4"/>
      <c r="T52" s="4"/>
      <c r="U52" s="4"/>
      <c r="V52" s="4"/>
      <c r="AB52" s="4"/>
      <c r="AD52" s="4"/>
    </row>
    <row r="53" spans="1:30" ht="14.25" customHeight="1">
      <c r="A53" s="5"/>
      <c r="B53" s="6"/>
      <c r="C53" s="8"/>
      <c r="D53" s="4"/>
      <c r="F53" s="4"/>
      <c r="H53" s="4"/>
      <c r="J53" s="4"/>
      <c r="L53" s="4"/>
      <c r="N53" s="4"/>
      <c r="P53" s="4"/>
      <c r="Q53" s="4"/>
      <c r="R53" s="4"/>
      <c r="S53" s="4"/>
      <c r="T53" s="4"/>
      <c r="U53" s="4"/>
      <c r="V53" s="4"/>
      <c r="AB53" s="4"/>
      <c r="AD53" s="4"/>
    </row>
    <row r="54" spans="1:30" ht="14.25" customHeight="1">
      <c r="A54" s="5"/>
      <c r="B54" s="6"/>
      <c r="C54" s="8"/>
      <c r="D54" s="4"/>
      <c r="F54" s="4"/>
      <c r="H54" s="4"/>
      <c r="J54" s="4"/>
      <c r="L54" s="4"/>
      <c r="N54" s="4"/>
      <c r="P54" s="4"/>
      <c r="Q54" s="4"/>
      <c r="R54" s="4"/>
      <c r="S54" s="4"/>
      <c r="T54" s="4"/>
      <c r="U54" s="4"/>
      <c r="V54" s="4"/>
      <c r="AB54" s="4"/>
      <c r="AD54" s="4"/>
    </row>
    <row r="55" spans="1:30" ht="14.25" customHeight="1">
      <c r="A55" s="5"/>
      <c r="B55" s="6"/>
      <c r="C55" s="8"/>
      <c r="D55" s="4"/>
      <c r="F55" s="4"/>
      <c r="H55" s="4"/>
      <c r="J55" s="4"/>
      <c r="L55" s="4"/>
      <c r="N55" s="4"/>
      <c r="P55" s="4"/>
      <c r="Q55" s="4"/>
      <c r="R55" s="4"/>
      <c r="S55" s="4"/>
      <c r="T55" s="4"/>
      <c r="U55" s="4"/>
      <c r="V55" s="4"/>
      <c r="AB55" s="4"/>
      <c r="AD55" s="4"/>
    </row>
    <row r="56" spans="1:30" ht="14.25" customHeight="1">
      <c r="A56" s="3"/>
    </row>
    <row r="57" spans="1:30" ht="14.25" customHeight="1">
      <c r="A57" s="3"/>
      <c r="D57" s="4"/>
      <c r="F57" s="4"/>
      <c r="H57" s="4"/>
      <c r="J57" s="4"/>
      <c r="L57" s="4"/>
      <c r="N57" s="4"/>
      <c r="R57" s="4"/>
      <c r="T57" s="4"/>
      <c r="U57" s="4"/>
      <c r="V57" s="4"/>
      <c r="W57" s="4"/>
      <c r="X57" s="4"/>
      <c r="Y57" s="4"/>
      <c r="Z57" s="4"/>
      <c r="AA57" s="4"/>
      <c r="AB57" s="4"/>
      <c r="AD57" s="4"/>
    </row>
    <row r="58" spans="1:30" ht="14.25" customHeight="1">
      <c r="A58" s="3"/>
    </row>
    <row r="59" spans="1:30" ht="14.25" customHeight="1">
      <c r="A59" s="3"/>
    </row>
    <row r="60" spans="1:30" ht="14.25" customHeight="1">
      <c r="A60" s="3"/>
    </row>
    <row r="61" spans="1:30" ht="14.25" customHeight="1">
      <c r="A61" s="3"/>
    </row>
    <row r="62" spans="1:30" ht="14.25" customHeight="1">
      <c r="A62" s="3"/>
    </row>
    <row r="63" spans="1:30" ht="14.25" customHeight="1">
      <c r="A63" s="3"/>
    </row>
    <row r="64" spans="1:30" ht="14.25" customHeight="1">
      <c r="A64" s="3"/>
    </row>
    <row r="65" spans="1:1" ht="14.25" customHeight="1">
      <c r="A65" s="3"/>
    </row>
    <row r="66" spans="1:1" ht="14.25" customHeight="1">
      <c r="A66" s="3"/>
    </row>
    <row r="67" spans="1:1" ht="14.25" customHeight="1">
      <c r="A67" s="3"/>
    </row>
    <row r="68" spans="1:1" ht="14.25" customHeight="1">
      <c r="A68" s="3"/>
    </row>
    <row r="69" spans="1:1" ht="14.25" customHeight="1">
      <c r="A69" s="3"/>
    </row>
    <row r="70" spans="1:1" ht="14.25" customHeight="1">
      <c r="A70" s="3"/>
    </row>
    <row r="71" spans="1:1" ht="14.25" customHeight="1">
      <c r="A71" s="3"/>
    </row>
    <row r="72" spans="1:1" ht="14.25" customHeight="1">
      <c r="A72" s="3"/>
    </row>
    <row r="73" spans="1:1" ht="14.25" customHeight="1">
      <c r="A73" s="3"/>
    </row>
    <row r="74" spans="1:1" ht="14.25" customHeight="1">
      <c r="A74" s="3"/>
    </row>
    <row r="75" spans="1:1" ht="14.25" customHeight="1">
      <c r="A75" s="3"/>
    </row>
    <row r="76" spans="1:1" ht="14.25" customHeight="1">
      <c r="A76" s="3"/>
    </row>
    <row r="77" spans="1:1" ht="14.25" customHeight="1">
      <c r="A77" s="3"/>
    </row>
    <row r="78" spans="1:1" ht="14.25" customHeight="1">
      <c r="A78" s="3"/>
    </row>
    <row r="79" spans="1:1" ht="14.25" customHeight="1">
      <c r="A79" s="3"/>
    </row>
    <row r="80" spans="1:1" ht="14.25" customHeight="1">
      <c r="A80" s="3"/>
    </row>
    <row r="81" spans="1:1" ht="14.25" customHeight="1">
      <c r="A81" s="3"/>
    </row>
    <row r="82" spans="1:1" ht="14.25" customHeight="1">
      <c r="A82" s="3"/>
    </row>
    <row r="83" spans="1:1" ht="14.25" customHeight="1">
      <c r="A83" s="3"/>
    </row>
    <row r="84" spans="1:1" ht="14.25" customHeight="1">
      <c r="A84" s="3"/>
    </row>
    <row r="85" spans="1:1" ht="14.25" customHeight="1">
      <c r="A85" s="3"/>
    </row>
    <row r="86" spans="1:1" ht="14.25" customHeight="1">
      <c r="A86" s="3"/>
    </row>
    <row r="87" spans="1:1" ht="14.25" customHeight="1">
      <c r="A87" s="3"/>
    </row>
    <row r="88" spans="1:1" ht="14.25" customHeight="1">
      <c r="A88" s="3"/>
    </row>
    <row r="89" spans="1:1" ht="14.25" customHeight="1">
      <c r="A89" s="3"/>
    </row>
    <row r="90" spans="1:1" ht="14.25" customHeight="1">
      <c r="A90" s="3"/>
    </row>
    <row r="91" spans="1:1" ht="14.25" customHeight="1">
      <c r="A91" s="3"/>
    </row>
    <row r="92" spans="1:1" ht="14.25" customHeight="1">
      <c r="A92" s="3"/>
    </row>
    <row r="93" spans="1:1" ht="14.25" customHeight="1">
      <c r="A93" s="3"/>
    </row>
    <row r="94" spans="1:1" ht="14.25" customHeight="1">
      <c r="A94" s="3"/>
    </row>
    <row r="95" spans="1:1" ht="14.25" customHeight="1">
      <c r="A95" s="3"/>
    </row>
    <row r="96" spans="1:1" ht="14.25" customHeight="1">
      <c r="A96" s="3"/>
    </row>
    <row r="97" spans="1:1" ht="14.25" customHeight="1">
      <c r="A97" s="3"/>
    </row>
    <row r="98" spans="1:1" ht="14.25" customHeight="1">
      <c r="A98" s="3"/>
    </row>
    <row r="99" spans="1:1" ht="14.25" customHeight="1">
      <c r="A99" s="3"/>
    </row>
    <row r="100" spans="1:1" ht="14.25" customHeight="1">
      <c r="A100" s="3"/>
    </row>
    <row r="101" spans="1:1" ht="14.25" customHeight="1">
      <c r="A101" s="3"/>
    </row>
    <row r="102" spans="1:1" ht="14.25" customHeight="1">
      <c r="A102" s="3"/>
    </row>
    <row r="103" spans="1:1" ht="14.25" customHeight="1">
      <c r="A103" s="3"/>
    </row>
    <row r="104" spans="1:1" ht="14.25" customHeight="1">
      <c r="A104" s="3"/>
    </row>
    <row r="105" spans="1:1" ht="14.25" customHeight="1">
      <c r="A105" s="3"/>
    </row>
    <row r="106" spans="1:1" ht="14.25" customHeight="1">
      <c r="A106" s="3"/>
    </row>
    <row r="107" spans="1:1" ht="14.25" customHeight="1">
      <c r="A107" s="3"/>
    </row>
    <row r="108" spans="1:1" ht="14.25" customHeight="1">
      <c r="A108" s="3"/>
    </row>
    <row r="109" spans="1:1" ht="14.25" customHeight="1">
      <c r="A109" s="3"/>
    </row>
    <row r="110" spans="1:1" ht="14.25" customHeight="1">
      <c r="A110" s="3"/>
    </row>
    <row r="111" spans="1:1" ht="14.25" customHeight="1">
      <c r="A111" s="3"/>
    </row>
    <row r="112" spans="1:1" ht="14.25" customHeight="1">
      <c r="A112" s="3"/>
    </row>
    <row r="113" spans="1:1" ht="14.25" customHeight="1">
      <c r="A113" s="3"/>
    </row>
    <row r="114" spans="1:1" ht="14.25" customHeight="1">
      <c r="A114" s="3"/>
    </row>
    <row r="115" spans="1:1" ht="14.25" customHeight="1">
      <c r="A115" s="3"/>
    </row>
    <row r="116" spans="1:1" ht="14.25" customHeight="1">
      <c r="A116" s="3"/>
    </row>
    <row r="117" spans="1:1" ht="14.25" customHeight="1">
      <c r="A117" s="3"/>
    </row>
    <row r="118" spans="1:1" ht="14.25" customHeight="1">
      <c r="A118" s="3"/>
    </row>
    <row r="119" spans="1:1" ht="14.25" customHeight="1">
      <c r="A119" s="3"/>
    </row>
    <row r="120" spans="1:1" ht="14.25" customHeight="1">
      <c r="A120" s="3"/>
    </row>
    <row r="121" spans="1:1" ht="14.25" customHeight="1">
      <c r="A121" s="3"/>
    </row>
    <row r="122" spans="1:1" ht="14.25" customHeight="1">
      <c r="A122" s="3"/>
    </row>
    <row r="123" spans="1:1" ht="14.25" customHeight="1">
      <c r="A123" s="3"/>
    </row>
    <row r="124" spans="1:1" ht="14.25" customHeight="1">
      <c r="A124" s="3"/>
    </row>
    <row r="125" spans="1:1" ht="14.25" customHeight="1">
      <c r="A125" s="3"/>
    </row>
    <row r="126" spans="1:1" ht="14.25" customHeight="1">
      <c r="A126" s="3"/>
    </row>
    <row r="127" spans="1:1" ht="14.25" customHeight="1">
      <c r="A127" s="3"/>
    </row>
    <row r="128" spans="1:1" ht="14.25" customHeight="1">
      <c r="A128" s="3"/>
    </row>
    <row r="129" spans="1:1" ht="14.25" customHeight="1">
      <c r="A129" s="3"/>
    </row>
    <row r="130" spans="1:1" ht="14.25" customHeight="1">
      <c r="A130" s="3"/>
    </row>
    <row r="131" spans="1:1" ht="14.25" customHeight="1">
      <c r="A131" s="3"/>
    </row>
    <row r="132" spans="1:1" ht="14.25" customHeight="1">
      <c r="A132" s="3"/>
    </row>
    <row r="133" spans="1:1" ht="14.25" customHeight="1">
      <c r="A133" s="3"/>
    </row>
    <row r="134" spans="1:1" ht="14.25" customHeight="1">
      <c r="A134" s="3"/>
    </row>
    <row r="135" spans="1:1" ht="14.25" customHeight="1">
      <c r="A135" s="3"/>
    </row>
    <row r="136" spans="1:1" ht="14.25" customHeight="1">
      <c r="A136" s="3"/>
    </row>
    <row r="137" spans="1:1" ht="14.25" customHeight="1">
      <c r="A137" s="3"/>
    </row>
    <row r="138" spans="1:1" ht="14.25" customHeight="1">
      <c r="A138" s="3"/>
    </row>
    <row r="139" spans="1:1" ht="14.25" customHeight="1">
      <c r="A139" s="3"/>
    </row>
    <row r="140" spans="1:1" ht="14.25" customHeight="1">
      <c r="A140" s="3"/>
    </row>
    <row r="141" spans="1:1" ht="14.25" customHeight="1">
      <c r="A141" s="3"/>
    </row>
    <row r="142" spans="1:1" ht="14.25" customHeight="1">
      <c r="A142" s="3"/>
    </row>
    <row r="143" spans="1:1" ht="14.25" customHeight="1">
      <c r="A143" s="3"/>
    </row>
    <row r="144" spans="1:1" ht="14.25" customHeight="1">
      <c r="A144" s="3"/>
    </row>
    <row r="145" spans="1:1" ht="14.25" customHeight="1">
      <c r="A145" s="3"/>
    </row>
    <row r="146" spans="1:1" ht="14.25" customHeight="1">
      <c r="A146" s="3"/>
    </row>
    <row r="147" spans="1:1" ht="14.25" customHeight="1">
      <c r="A147" s="3"/>
    </row>
    <row r="148" spans="1:1" ht="14.25" customHeight="1">
      <c r="A148" s="3"/>
    </row>
    <row r="149" spans="1:1" ht="14.25" customHeight="1">
      <c r="A149" s="3"/>
    </row>
    <row r="150" spans="1:1" ht="14.25" customHeight="1">
      <c r="A150" s="3"/>
    </row>
    <row r="151" spans="1:1" ht="14.25" customHeight="1">
      <c r="A151" s="3"/>
    </row>
    <row r="152" spans="1:1" ht="14.25" customHeight="1">
      <c r="A152" s="3"/>
    </row>
    <row r="153" spans="1:1" ht="14.25" customHeight="1">
      <c r="A153" s="3"/>
    </row>
    <row r="154" spans="1:1" ht="14.25" customHeight="1">
      <c r="A154" s="3"/>
    </row>
    <row r="155" spans="1:1" ht="14.25" customHeight="1">
      <c r="A155" s="3"/>
    </row>
    <row r="156" spans="1:1" ht="14.25" customHeight="1">
      <c r="A156" s="3"/>
    </row>
    <row r="157" spans="1:1" ht="14.25" customHeight="1">
      <c r="A157" s="3"/>
    </row>
    <row r="158" spans="1:1" ht="14.25" customHeight="1">
      <c r="A158" s="3"/>
    </row>
    <row r="159" spans="1:1" ht="14.25" customHeight="1">
      <c r="A159" s="3"/>
    </row>
    <row r="160" spans="1:1" ht="14.25" customHeight="1">
      <c r="A160" s="3"/>
    </row>
    <row r="161" spans="1:1" ht="14.25" customHeight="1">
      <c r="A161" s="3"/>
    </row>
    <row r="162" spans="1:1" ht="14.25" customHeight="1">
      <c r="A162" s="3"/>
    </row>
    <row r="163" spans="1:1" ht="14.25" customHeight="1">
      <c r="A163" s="3"/>
    </row>
    <row r="164" spans="1:1" ht="14.25" customHeight="1">
      <c r="A164" s="3"/>
    </row>
    <row r="165" spans="1:1" ht="14.25" customHeight="1">
      <c r="A165" s="3"/>
    </row>
    <row r="166" spans="1:1" ht="14.25" customHeight="1">
      <c r="A166" s="3"/>
    </row>
    <row r="167" spans="1:1" ht="14.25" customHeight="1">
      <c r="A167" s="3"/>
    </row>
    <row r="168" spans="1:1" ht="14.25" customHeight="1">
      <c r="A168" s="3"/>
    </row>
    <row r="169" spans="1:1" ht="14.25" customHeight="1">
      <c r="A169" s="3"/>
    </row>
    <row r="170" spans="1:1" ht="14.25" customHeight="1">
      <c r="A170" s="3"/>
    </row>
    <row r="171" spans="1:1" ht="14.25" customHeight="1">
      <c r="A171" s="3"/>
    </row>
    <row r="172" spans="1:1" ht="14.25" customHeight="1">
      <c r="A172" s="3"/>
    </row>
    <row r="173" spans="1:1" ht="14.25" customHeight="1">
      <c r="A173" s="3"/>
    </row>
    <row r="174" spans="1:1" ht="14.25" customHeight="1">
      <c r="A174" s="3"/>
    </row>
    <row r="175" spans="1:1" ht="14.25" customHeight="1">
      <c r="A175" s="3"/>
    </row>
    <row r="176" spans="1:1" ht="14.25" customHeight="1">
      <c r="A176" s="3"/>
    </row>
    <row r="177" spans="1:1" ht="14.25" customHeight="1">
      <c r="A177" s="3"/>
    </row>
    <row r="178" spans="1:1" ht="14.25" customHeight="1">
      <c r="A178" s="3"/>
    </row>
    <row r="179" spans="1:1" ht="14.25" customHeight="1">
      <c r="A179" s="3"/>
    </row>
    <row r="180" spans="1:1" ht="14.25" customHeight="1">
      <c r="A180" s="3"/>
    </row>
    <row r="181" spans="1:1" ht="14.25" customHeight="1">
      <c r="A181" s="3"/>
    </row>
    <row r="182" spans="1:1" ht="14.25" customHeight="1">
      <c r="A182" s="3"/>
    </row>
    <row r="183" spans="1:1" ht="14.25" customHeight="1">
      <c r="A183" s="3"/>
    </row>
    <row r="184" spans="1:1" ht="14.25" customHeight="1">
      <c r="A184" s="3"/>
    </row>
    <row r="185" spans="1:1" ht="14.25" customHeight="1">
      <c r="A185" s="3"/>
    </row>
    <row r="186" spans="1:1" ht="14.25" customHeight="1">
      <c r="A186" s="3"/>
    </row>
    <row r="187" spans="1:1" ht="14.25" customHeight="1">
      <c r="A187" s="3"/>
    </row>
    <row r="188" spans="1:1" ht="14.25" customHeight="1">
      <c r="A188" s="3"/>
    </row>
    <row r="189" spans="1:1" ht="14.25" customHeight="1">
      <c r="A189" s="3"/>
    </row>
    <row r="190" spans="1:1" ht="14.25" customHeight="1">
      <c r="A190" s="3"/>
    </row>
    <row r="191" spans="1:1" ht="14.25" customHeight="1">
      <c r="A191" s="3"/>
    </row>
    <row r="192" spans="1:1" ht="14.25" customHeight="1">
      <c r="A192" s="3"/>
    </row>
    <row r="193" spans="1:1" ht="14.25" customHeight="1">
      <c r="A193" s="3"/>
    </row>
    <row r="194" spans="1:1" ht="14.25" customHeight="1">
      <c r="A194" s="3"/>
    </row>
    <row r="195" spans="1:1" ht="14.25" customHeight="1">
      <c r="A195" s="3"/>
    </row>
    <row r="196" spans="1:1" ht="14.25" customHeight="1">
      <c r="A196" s="3"/>
    </row>
    <row r="197" spans="1:1" ht="14.25" customHeight="1">
      <c r="A197" s="3"/>
    </row>
    <row r="198" spans="1:1" ht="14.25" customHeight="1">
      <c r="A198" s="3"/>
    </row>
    <row r="199" spans="1:1" ht="14.25" customHeight="1">
      <c r="A199" s="3"/>
    </row>
    <row r="200" spans="1:1" ht="14.25" customHeight="1">
      <c r="A200" s="3"/>
    </row>
    <row r="201" spans="1:1" ht="14.25" customHeight="1">
      <c r="A201" s="3"/>
    </row>
    <row r="202" spans="1:1" ht="14.25" customHeight="1">
      <c r="A202" s="3"/>
    </row>
    <row r="203" spans="1:1" ht="14.25" customHeight="1">
      <c r="A203" s="3"/>
    </row>
    <row r="204" spans="1:1" ht="14.25" customHeight="1">
      <c r="A204" s="3"/>
    </row>
    <row r="205" spans="1:1" ht="14.25" customHeight="1">
      <c r="A205" s="3"/>
    </row>
    <row r="206" spans="1:1" ht="14.25" customHeight="1">
      <c r="A206" s="3"/>
    </row>
    <row r="207" spans="1:1" ht="14.25" customHeight="1">
      <c r="A207" s="3"/>
    </row>
    <row r="208" spans="1:1" ht="14.25" customHeight="1">
      <c r="A208" s="3"/>
    </row>
    <row r="209" spans="1:1" ht="14.25" customHeight="1">
      <c r="A209" s="3"/>
    </row>
    <row r="210" spans="1:1" ht="14.25" customHeight="1">
      <c r="A210" s="3"/>
    </row>
    <row r="211" spans="1:1" ht="14.25" customHeight="1">
      <c r="A211" s="3"/>
    </row>
    <row r="212" spans="1:1" ht="14.25" customHeight="1">
      <c r="A212" s="3"/>
    </row>
    <row r="213" spans="1:1" ht="14.25" customHeight="1">
      <c r="A213" s="3"/>
    </row>
    <row r="214" spans="1:1" ht="14.25" customHeight="1">
      <c r="A214" s="3"/>
    </row>
    <row r="215" spans="1:1" ht="14.25" customHeight="1">
      <c r="A215" s="3"/>
    </row>
    <row r="216" spans="1:1" ht="14.25" customHeight="1">
      <c r="A216" s="3"/>
    </row>
    <row r="217" spans="1:1" ht="14.25" customHeight="1">
      <c r="A217" s="3"/>
    </row>
    <row r="218" spans="1:1" ht="14.25" customHeight="1">
      <c r="A218" s="3"/>
    </row>
    <row r="219" spans="1:1" ht="14.25" customHeight="1">
      <c r="A219" s="3"/>
    </row>
    <row r="220" spans="1:1" ht="14.25" customHeight="1">
      <c r="A220" s="3"/>
    </row>
    <row r="221" spans="1:1" ht="14.25" customHeight="1">
      <c r="A221" s="3"/>
    </row>
    <row r="222" spans="1:1" ht="14.25" customHeight="1">
      <c r="A222" s="3"/>
    </row>
    <row r="223" spans="1:1" ht="14.25" customHeight="1">
      <c r="A223" s="3"/>
    </row>
    <row r="224" spans="1:1" ht="14.25" customHeight="1">
      <c r="A224" s="3"/>
    </row>
    <row r="225" spans="1:1" ht="14.25" customHeight="1">
      <c r="A225" s="3"/>
    </row>
    <row r="226" spans="1:1" ht="14.25" customHeight="1">
      <c r="A226" s="3"/>
    </row>
    <row r="227" spans="1:1" ht="14.25" customHeight="1">
      <c r="A227" s="3"/>
    </row>
    <row r="228" spans="1:1" ht="14.25" customHeight="1">
      <c r="A228" s="3"/>
    </row>
    <row r="229" spans="1:1" ht="14.25" customHeight="1">
      <c r="A229" s="3"/>
    </row>
    <row r="230" spans="1:1" ht="14.25" customHeight="1">
      <c r="A230" s="3"/>
    </row>
    <row r="231" spans="1:1" ht="14.25" customHeight="1">
      <c r="A231" s="3"/>
    </row>
    <row r="232" spans="1:1" ht="14.25" customHeight="1">
      <c r="A232" s="3"/>
    </row>
    <row r="233" spans="1:1" ht="14.25" customHeight="1">
      <c r="A233" s="3"/>
    </row>
    <row r="234" spans="1:1" ht="14.25" customHeight="1">
      <c r="A234" s="3"/>
    </row>
    <row r="235" spans="1:1" ht="14.25" customHeight="1">
      <c r="A235" s="3"/>
    </row>
    <row r="236" spans="1:1" ht="14.25" customHeight="1">
      <c r="A236" s="3"/>
    </row>
    <row r="237" spans="1:1" ht="14.25" customHeight="1">
      <c r="A237" s="3"/>
    </row>
    <row r="238" spans="1:1" ht="14.25" customHeight="1">
      <c r="A238" s="3"/>
    </row>
    <row r="239" spans="1:1" ht="14.25" customHeight="1">
      <c r="A239" s="3"/>
    </row>
    <row r="240" spans="1:1" ht="14.25" customHeight="1">
      <c r="A240" s="3"/>
    </row>
    <row r="241" spans="1:1" ht="14.25" customHeight="1">
      <c r="A241" s="3"/>
    </row>
    <row r="242" spans="1:1" ht="14.25" customHeight="1">
      <c r="A242" s="3"/>
    </row>
    <row r="243" spans="1:1" ht="14.25" customHeight="1">
      <c r="A243" s="3"/>
    </row>
    <row r="244" spans="1:1" ht="14.25" customHeight="1">
      <c r="A244" s="3"/>
    </row>
    <row r="245" spans="1:1" ht="14.25" customHeight="1">
      <c r="A245" s="3"/>
    </row>
    <row r="246" spans="1:1" ht="14.25" customHeight="1">
      <c r="A246" s="3"/>
    </row>
    <row r="247" spans="1:1" ht="14.25" customHeight="1">
      <c r="A247" s="3"/>
    </row>
    <row r="248" spans="1:1" ht="14.25" customHeight="1">
      <c r="A248" s="3"/>
    </row>
    <row r="249" spans="1:1" ht="14.25" customHeight="1">
      <c r="A249" s="3"/>
    </row>
    <row r="250" spans="1:1" ht="14.25" customHeight="1">
      <c r="A250" s="3"/>
    </row>
    <row r="251" spans="1:1" ht="14.25" customHeight="1">
      <c r="A251" s="3"/>
    </row>
    <row r="252" spans="1:1" ht="14.25" customHeight="1">
      <c r="A252" s="3"/>
    </row>
    <row r="253" spans="1:1" ht="14.25" customHeight="1">
      <c r="A253" s="3"/>
    </row>
    <row r="254" spans="1:1" ht="14.25" customHeight="1">
      <c r="A254" s="3"/>
    </row>
    <row r="255" spans="1:1" ht="14.25" customHeight="1">
      <c r="A255" s="3"/>
    </row>
    <row r="256" spans="1:1" ht="14.25" customHeight="1">
      <c r="A256" s="3"/>
    </row>
    <row r="257" spans="1:1" ht="14.25" customHeight="1">
      <c r="A257" s="3"/>
    </row>
    <row r="258" spans="1:1" ht="14.25" customHeight="1">
      <c r="A258" s="3"/>
    </row>
    <row r="259" spans="1:1" ht="14.25" customHeight="1">
      <c r="A259" s="3"/>
    </row>
    <row r="260" spans="1:1" ht="14.25" customHeight="1">
      <c r="A260" s="3"/>
    </row>
    <row r="261" spans="1:1" ht="14.25" customHeight="1">
      <c r="A261" s="3"/>
    </row>
    <row r="262" spans="1:1" ht="14.25" customHeight="1">
      <c r="A262" s="3"/>
    </row>
    <row r="263" spans="1:1" ht="14.25" customHeight="1">
      <c r="A263" s="3"/>
    </row>
    <row r="264" spans="1:1" ht="14.25" customHeight="1">
      <c r="A264" s="3"/>
    </row>
    <row r="265" spans="1:1" ht="14.25" customHeight="1">
      <c r="A265" s="3"/>
    </row>
    <row r="266" spans="1:1" ht="14.25" customHeight="1">
      <c r="A266" s="3"/>
    </row>
    <row r="267" spans="1:1" ht="14.25" customHeight="1">
      <c r="A267" s="3"/>
    </row>
    <row r="268" spans="1:1" ht="14.25" customHeight="1">
      <c r="A268" s="3"/>
    </row>
    <row r="269" spans="1:1" ht="14.25" customHeight="1">
      <c r="A269" s="3"/>
    </row>
    <row r="270" spans="1:1" ht="14.25" customHeight="1">
      <c r="A270" s="3"/>
    </row>
    <row r="271" spans="1:1" ht="14.25" customHeight="1">
      <c r="A271" s="3"/>
    </row>
    <row r="272" spans="1:1" ht="14.25" customHeight="1">
      <c r="A272" s="3"/>
    </row>
    <row r="273" spans="1:1" ht="14.25" customHeight="1">
      <c r="A273" s="3"/>
    </row>
    <row r="274" spans="1:1" ht="14.25" customHeight="1">
      <c r="A274" s="3"/>
    </row>
    <row r="275" spans="1:1" ht="14.25" customHeight="1">
      <c r="A275" s="3"/>
    </row>
    <row r="276" spans="1:1" ht="14.25" customHeight="1">
      <c r="A276" s="3"/>
    </row>
    <row r="277" spans="1:1" ht="14.25" customHeight="1">
      <c r="A277" s="3"/>
    </row>
    <row r="278" spans="1:1" ht="14.25" customHeight="1">
      <c r="A278" s="3"/>
    </row>
    <row r="279" spans="1:1" ht="14.25" customHeight="1">
      <c r="A279" s="3"/>
    </row>
    <row r="280" spans="1:1" ht="14.25" customHeight="1">
      <c r="A280" s="3"/>
    </row>
    <row r="281" spans="1:1" ht="14.25" customHeight="1">
      <c r="A281" s="3"/>
    </row>
    <row r="282" spans="1:1" ht="14.25" customHeight="1">
      <c r="A282" s="3"/>
    </row>
    <row r="283" spans="1:1" ht="14.25" customHeight="1">
      <c r="A283" s="3"/>
    </row>
    <row r="284" spans="1:1" ht="14.25" customHeight="1">
      <c r="A284" s="3"/>
    </row>
    <row r="285" spans="1:1" ht="14.25" customHeight="1">
      <c r="A285" s="3"/>
    </row>
    <row r="286" spans="1:1" ht="14.25" customHeight="1">
      <c r="A286" s="3"/>
    </row>
    <row r="287" spans="1:1" ht="14.25" customHeight="1">
      <c r="A287" s="3"/>
    </row>
    <row r="288" spans="1:1" ht="14.25" customHeight="1">
      <c r="A288" s="3"/>
    </row>
    <row r="289" spans="1:1" ht="14.25" customHeight="1">
      <c r="A289" s="3"/>
    </row>
    <row r="290" spans="1:1" ht="14.25" customHeight="1">
      <c r="A290" s="3"/>
    </row>
    <row r="291" spans="1:1" ht="14.25" customHeight="1">
      <c r="A291" s="3"/>
    </row>
    <row r="292" spans="1:1" ht="14.25" customHeight="1">
      <c r="A292" s="3"/>
    </row>
    <row r="293" spans="1:1" ht="14.25" customHeight="1">
      <c r="A293" s="3"/>
    </row>
    <row r="294" spans="1:1" ht="14.25" customHeight="1">
      <c r="A294" s="3"/>
    </row>
    <row r="295" spans="1:1" ht="14.25" customHeight="1">
      <c r="A295" s="3"/>
    </row>
    <row r="296" spans="1:1" ht="14.25" customHeight="1">
      <c r="A296" s="3"/>
    </row>
    <row r="297" spans="1:1" ht="14.25" customHeight="1">
      <c r="A297" s="3"/>
    </row>
    <row r="298" spans="1:1" ht="14.25" customHeight="1">
      <c r="A298" s="3"/>
    </row>
    <row r="299" spans="1:1" ht="14.25" customHeight="1">
      <c r="A299" s="3"/>
    </row>
    <row r="300" spans="1:1" ht="14.25" customHeight="1">
      <c r="A300" s="3"/>
    </row>
    <row r="301" spans="1:1" ht="14.25" customHeight="1">
      <c r="A301" s="3"/>
    </row>
    <row r="302" spans="1:1" ht="14.25" customHeight="1">
      <c r="A302" s="3"/>
    </row>
    <row r="303" spans="1:1" ht="14.25" customHeight="1">
      <c r="A303" s="3"/>
    </row>
    <row r="304" spans="1:1" ht="14.25" customHeight="1">
      <c r="A304" s="3"/>
    </row>
    <row r="305" spans="1:1" ht="14.25" customHeight="1">
      <c r="A305" s="3"/>
    </row>
    <row r="306" spans="1:1" ht="14.25" customHeight="1">
      <c r="A306" s="3"/>
    </row>
    <row r="307" spans="1:1" ht="14.25" customHeight="1">
      <c r="A307" s="3"/>
    </row>
    <row r="308" spans="1:1" ht="14.25" customHeight="1">
      <c r="A308" s="3"/>
    </row>
    <row r="309" spans="1:1" ht="14.25" customHeight="1">
      <c r="A309" s="3"/>
    </row>
    <row r="310" spans="1:1" ht="14.25" customHeight="1">
      <c r="A310" s="3"/>
    </row>
    <row r="311" spans="1:1" ht="14.25" customHeight="1">
      <c r="A311" s="3"/>
    </row>
    <row r="312" spans="1:1" ht="14.25" customHeight="1">
      <c r="A312" s="3"/>
    </row>
    <row r="313" spans="1:1" ht="14.25" customHeight="1">
      <c r="A313" s="3"/>
    </row>
    <row r="314" spans="1:1" ht="14.25" customHeight="1">
      <c r="A314" s="3"/>
    </row>
    <row r="315" spans="1:1" ht="14.25" customHeight="1">
      <c r="A315" s="3"/>
    </row>
    <row r="316" spans="1:1" ht="14.25" customHeight="1">
      <c r="A316" s="3"/>
    </row>
    <row r="317" spans="1:1" ht="14.25" customHeight="1">
      <c r="A317" s="3"/>
    </row>
    <row r="318" spans="1:1" ht="14.25" customHeight="1">
      <c r="A318" s="3"/>
    </row>
    <row r="319" spans="1:1" ht="14.25" customHeight="1">
      <c r="A319" s="3"/>
    </row>
    <row r="320" spans="1:1" ht="14.25" customHeight="1">
      <c r="A320" s="3"/>
    </row>
    <row r="321" spans="1:1" ht="14.25" customHeight="1">
      <c r="A321" s="3"/>
    </row>
    <row r="322" spans="1:1" ht="14.25" customHeight="1">
      <c r="A322" s="3"/>
    </row>
    <row r="323" spans="1:1" ht="14.25" customHeight="1">
      <c r="A323" s="3"/>
    </row>
    <row r="324" spans="1:1" ht="14.25" customHeight="1">
      <c r="A324" s="3"/>
    </row>
    <row r="325" spans="1:1" ht="14.25" customHeight="1">
      <c r="A325" s="3"/>
    </row>
    <row r="326" spans="1:1" ht="14.25" customHeight="1">
      <c r="A326" s="3"/>
    </row>
    <row r="327" spans="1:1" ht="14.25" customHeight="1">
      <c r="A327" s="3"/>
    </row>
    <row r="328" spans="1:1" ht="14.25" customHeight="1">
      <c r="A328" s="3"/>
    </row>
    <row r="329" spans="1:1" ht="14.25" customHeight="1">
      <c r="A329" s="3"/>
    </row>
    <row r="330" spans="1:1" ht="14.25" customHeight="1">
      <c r="A330" s="3"/>
    </row>
    <row r="331" spans="1:1" ht="14.25" customHeight="1">
      <c r="A331" s="3"/>
    </row>
    <row r="332" spans="1:1" ht="14.25" customHeight="1">
      <c r="A332" s="3"/>
    </row>
    <row r="333" spans="1:1" ht="14.25" customHeight="1">
      <c r="A333" s="3"/>
    </row>
    <row r="334" spans="1:1" ht="14.25" customHeight="1">
      <c r="A334" s="3"/>
    </row>
    <row r="335" spans="1:1" ht="14.25" customHeight="1">
      <c r="A335" s="3"/>
    </row>
    <row r="336" spans="1:1" ht="14.25" customHeight="1">
      <c r="A336" s="3"/>
    </row>
    <row r="337" spans="1:1" ht="14.25" customHeight="1">
      <c r="A337" s="3"/>
    </row>
    <row r="338" spans="1:1" ht="14.25" customHeight="1">
      <c r="A338" s="3"/>
    </row>
    <row r="339" spans="1:1" ht="14.25" customHeight="1">
      <c r="A339" s="3"/>
    </row>
    <row r="340" spans="1:1" ht="14.25" customHeight="1">
      <c r="A340" s="3"/>
    </row>
    <row r="341" spans="1:1" ht="14.25" customHeight="1">
      <c r="A341" s="3"/>
    </row>
    <row r="342" spans="1:1" ht="14.25" customHeight="1">
      <c r="A342" s="3"/>
    </row>
    <row r="343" spans="1:1" ht="14.25" customHeight="1">
      <c r="A343" s="3"/>
    </row>
    <row r="344" spans="1:1" ht="14.25" customHeight="1">
      <c r="A344" s="3"/>
    </row>
    <row r="345" spans="1:1" ht="14.25" customHeight="1">
      <c r="A345" s="3"/>
    </row>
    <row r="346" spans="1:1" ht="14.25" customHeight="1">
      <c r="A346" s="3"/>
    </row>
    <row r="347" spans="1:1" ht="14.25" customHeight="1">
      <c r="A347" s="3"/>
    </row>
    <row r="348" spans="1:1" ht="14.25" customHeight="1">
      <c r="A348" s="3"/>
    </row>
    <row r="349" spans="1:1" ht="14.25" customHeight="1">
      <c r="A349" s="3"/>
    </row>
    <row r="350" spans="1:1" ht="14.25" customHeight="1">
      <c r="A350" s="3"/>
    </row>
    <row r="351" spans="1:1" ht="14.25" customHeight="1">
      <c r="A351" s="3"/>
    </row>
    <row r="352" spans="1:1" ht="14.25" customHeight="1">
      <c r="A352" s="3"/>
    </row>
    <row r="353" spans="1:1" ht="14.25" customHeight="1">
      <c r="A353" s="3"/>
    </row>
    <row r="354" spans="1:1" ht="14.25" customHeight="1">
      <c r="A354" s="3"/>
    </row>
    <row r="355" spans="1:1" ht="14.25" customHeight="1">
      <c r="A355" s="3"/>
    </row>
    <row r="356" spans="1:1" ht="14.25" customHeight="1">
      <c r="A356" s="3"/>
    </row>
    <row r="357" spans="1:1" ht="14.25" customHeight="1">
      <c r="A357" s="3"/>
    </row>
    <row r="358" spans="1:1" ht="14.25" customHeight="1">
      <c r="A358" s="3"/>
    </row>
    <row r="359" spans="1:1" ht="14.25" customHeight="1">
      <c r="A359" s="3"/>
    </row>
    <row r="360" spans="1:1" ht="14.25" customHeight="1">
      <c r="A360" s="3"/>
    </row>
    <row r="361" spans="1:1" ht="14.25" customHeight="1">
      <c r="A361" s="3"/>
    </row>
    <row r="362" spans="1:1" ht="14.25" customHeight="1">
      <c r="A362" s="3"/>
    </row>
    <row r="363" spans="1:1" ht="14.25" customHeight="1">
      <c r="A363" s="3"/>
    </row>
    <row r="364" spans="1:1" ht="14.25" customHeight="1">
      <c r="A364" s="3"/>
    </row>
    <row r="365" spans="1:1" ht="14.25" customHeight="1">
      <c r="A365" s="3"/>
    </row>
    <row r="366" spans="1:1" ht="14.25" customHeight="1">
      <c r="A366" s="3"/>
    </row>
    <row r="367" spans="1:1" ht="14.25" customHeight="1">
      <c r="A367" s="3"/>
    </row>
    <row r="368" spans="1:1" ht="14.25" customHeight="1">
      <c r="A368" s="3"/>
    </row>
    <row r="369" spans="1:1" ht="14.25" customHeight="1">
      <c r="A369" s="3"/>
    </row>
    <row r="370" spans="1:1" ht="14.25" customHeight="1">
      <c r="A370" s="3"/>
    </row>
    <row r="371" spans="1:1" ht="14.25" customHeight="1">
      <c r="A371" s="3"/>
    </row>
    <row r="372" spans="1:1" ht="14.25" customHeight="1">
      <c r="A372" s="3"/>
    </row>
    <row r="373" spans="1:1" ht="14.25" customHeight="1">
      <c r="A373" s="3"/>
    </row>
    <row r="374" spans="1:1" ht="14.25" customHeight="1">
      <c r="A374" s="3"/>
    </row>
    <row r="375" spans="1:1" ht="14.25" customHeight="1">
      <c r="A375" s="3"/>
    </row>
    <row r="376" spans="1:1" ht="14.25" customHeight="1">
      <c r="A376" s="3"/>
    </row>
    <row r="377" spans="1:1" ht="14.25" customHeight="1">
      <c r="A377" s="3"/>
    </row>
    <row r="378" spans="1:1" ht="14.25" customHeight="1">
      <c r="A378" s="3"/>
    </row>
    <row r="379" spans="1:1" ht="14.25" customHeight="1">
      <c r="A379" s="3"/>
    </row>
    <row r="380" spans="1:1" ht="14.25" customHeight="1">
      <c r="A380" s="3"/>
    </row>
    <row r="381" spans="1:1" ht="14.25" customHeight="1">
      <c r="A381" s="3"/>
    </row>
    <row r="382" spans="1:1" ht="14.25" customHeight="1">
      <c r="A382" s="3"/>
    </row>
    <row r="383" spans="1:1" ht="14.25" customHeight="1">
      <c r="A383" s="3"/>
    </row>
    <row r="384" spans="1:1" ht="14.25" customHeight="1">
      <c r="A384" s="3"/>
    </row>
    <row r="385" spans="1:1" ht="14.25" customHeight="1">
      <c r="A385" s="3"/>
    </row>
    <row r="386" spans="1:1" ht="14.25" customHeight="1">
      <c r="A386" s="3"/>
    </row>
    <row r="387" spans="1:1" ht="14.25" customHeight="1">
      <c r="A387" s="3"/>
    </row>
    <row r="388" spans="1:1" ht="14.25" customHeight="1">
      <c r="A388" s="3"/>
    </row>
    <row r="389" spans="1:1" ht="14.25" customHeight="1">
      <c r="A389" s="3"/>
    </row>
    <row r="390" spans="1:1" ht="14.25" customHeight="1">
      <c r="A390" s="3"/>
    </row>
    <row r="391" spans="1:1" ht="14.25" customHeight="1">
      <c r="A391" s="3"/>
    </row>
    <row r="392" spans="1:1" ht="14.25" customHeight="1">
      <c r="A392" s="3"/>
    </row>
    <row r="393" spans="1:1" ht="14.25" customHeight="1">
      <c r="A393" s="3"/>
    </row>
    <row r="394" spans="1:1" ht="14.25" customHeight="1">
      <c r="A394" s="3"/>
    </row>
    <row r="395" spans="1:1" ht="14.25" customHeight="1">
      <c r="A395" s="3"/>
    </row>
    <row r="396" spans="1:1" ht="14.25" customHeight="1">
      <c r="A396" s="3"/>
    </row>
    <row r="397" spans="1:1" ht="14.25" customHeight="1">
      <c r="A397" s="3"/>
    </row>
    <row r="398" spans="1:1" ht="14.25" customHeight="1">
      <c r="A398" s="3"/>
    </row>
    <row r="399" spans="1:1" ht="14.25" customHeight="1">
      <c r="A399" s="3"/>
    </row>
    <row r="400" spans="1:1" ht="14.25" customHeight="1">
      <c r="A400" s="3"/>
    </row>
    <row r="401" spans="1:1" ht="14.25" customHeight="1">
      <c r="A401" s="3"/>
    </row>
    <row r="402" spans="1:1" ht="14.25" customHeight="1">
      <c r="A402" s="3"/>
    </row>
    <row r="403" spans="1:1" ht="14.25" customHeight="1">
      <c r="A403" s="3"/>
    </row>
    <row r="404" spans="1:1" ht="14.25" customHeight="1">
      <c r="A404" s="3"/>
    </row>
    <row r="405" spans="1:1" ht="14.25" customHeight="1">
      <c r="A405" s="3"/>
    </row>
    <row r="406" spans="1:1" ht="14.25" customHeight="1">
      <c r="A406" s="3"/>
    </row>
    <row r="407" spans="1:1" ht="14.25" customHeight="1">
      <c r="A407" s="3"/>
    </row>
    <row r="408" spans="1:1" ht="14.25" customHeight="1">
      <c r="A408" s="3"/>
    </row>
    <row r="409" spans="1:1" ht="14.25" customHeight="1">
      <c r="A409" s="3"/>
    </row>
    <row r="410" spans="1:1" ht="14.25" customHeight="1">
      <c r="A410" s="3"/>
    </row>
    <row r="411" spans="1:1" ht="14.25" customHeight="1">
      <c r="A411" s="3"/>
    </row>
    <row r="412" spans="1:1" ht="14.25" customHeight="1">
      <c r="A412" s="3"/>
    </row>
    <row r="413" spans="1:1" ht="14.25" customHeight="1">
      <c r="A413" s="3"/>
    </row>
    <row r="414" spans="1:1" ht="14.25" customHeight="1">
      <c r="A414" s="3"/>
    </row>
    <row r="415" spans="1:1" ht="14.25" customHeight="1">
      <c r="A415" s="3"/>
    </row>
    <row r="416" spans="1:1" ht="14.25" customHeight="1">
      <c r="A416" s="3"/>
    </row>
    <row r="417" spans="1:1" ht="14.25" customHeight="1">
      <c r="A417" s="3"/>
    </row>
    <row r="418" spans="1:1" ht="14.25" customHeight="1">
      <c r="A418" s="3"/>
    </row>
    <row r="419" spans="1:1" ht="14.25" customHeight="1">
      <c r="A419" s="3"/>
    </row>
    <row r="420" spans="1:1" ht="14.25" customHeight="1">
      <c r="A420" s="3"/>
    </row>
    <row r="421" spans="1:1" ht="14.25" customHeight="1">
      <c r="A421" s="3"/>
    </row>
    <row r="422" spans="1:1" ht="14.25" customHeight="1">
      <c r="A422" s="3"/>
    </row>
    <row r="423" spans="1:1" ht="14.25" customHeight="1">
      <c r="A423" s="3"/>
    </row>
    <row r="424" spans="1:1" ht="14.25" customHeight="1">
      <c r="A424" s="3"/>
    </row>
    <row r="425" spans="1:1" ht="14.25" customHeight="1">
      <c r="A425" s="3"/>
    </row>
    <row r="426" spans="1:1" ht="14.25" customHeight="1">
      <c r="A426" s="3"/>
    </row>
    <row r="427" spans="1:1" ht="14.25" customHeight="1">
      <c r="A427" s="3"/>
    </row>
    <row r="428" spans="1:1" ht="14.25" customHeight="1">
      <c r="A428" s="3"/>
    </row>
    <row r="429" spans="1:1" ht="14.25" customHeight="1">
      <c r="A429" s="3"/>
    </row>
    <row r="430" spans="1:1" ht="14.25" customHeight="1">
      <c r="A430" s="3"/>
    </row>
    <row r="431" spans="1:1" ht="14.25" customHeight="1">
      <c r="A431" s="3"/>
    </row>
    <row r="432" spans="1:1" ht="14.25" customHeight="1">
      <c r="A432" s="3"/>
    </row>
    <row r="433" spans="1:1" ht="14.25" customHeight="1">
      <c r="A433" s="3"/>
    </row>
    <row r="434" spans="1:1" ht="14.25" customHeight="1">
      <c r="A434" s="3"/>
    </row>
    <row r="435" spans="1:1" ht="14.25" customHeight="1">
      <c r="A435" s="3"/>
    </row>
    <row r="436" spans="1:1" ht="14.25" customHeight="1">
      <c r="A436" s="3"/>
    </row>
    <row r="437" spans="1:1" ht="14.25" customHeight="1">
      <c r="A437" s="3"/>
    </row>
    <row r="438" spans="1:1" ht="14.25" customHeight="1">
      <c r="A438" s="3"/>
    </row>
    <row r="439" spans="1:1" ht="14.25" customHeight="1">
      <c r="A439" s="3"/>
    </row>
    <row r="440" spans="1:1" ht="14.25" customHeight="1">
      <c r="A440" s="3"/>
    </row>
    <row r="441" spans="1:1" ht="14.25" customHeight="1">
      <c r="A441" s="3"/>
    </row>
    <row r="442" spans="1:1" ht="14.25" customHeight="1">
      <c r="A442" s="3"/>
    </row>
    <row r="443" spans="1:1" ht="14.25" customHeight="1">
      <c r="A443" s="3"/>
    </row>
    <row r="444" spans="1:1" ht="14.25" customHeight="1">
      <c r="A444" s="3"/>
    </row>
    <row r="445" spans="1:1" ht="14.25" customHeight="1">
      <c r="A445" s="3"/>
    </row>
    <row r="446" spans="1:1" ht="14.25" customHeight="1">
      <c r="A446" s="3"/>
    </row>
    <row r="447" spans="1:1" ht="14.25" customHeight="1">
      <c r="A447" s="3"/>
    </row>
    <row r="448" spans="1:1" ht="14.25" customHeight="1">
      <c r="A448" s="3"/>
    </row>
    <row r="449" spans="1:1" ht="14.25" customHeight="1">
      <c r="A449" s="3"/>
    </row>
    <row r="450" spans="1:1" ht="14.25" customHeight="1">
      <c r="A450" s="3"/>
    </row>
    <row r="451" spans="1:1" ht="14.25" customHeight="1">
      <c r="A451" s="3"/>
    </row>
    <row r="452" spans="1:1" ht="14.25" customHeight="1">
      <c r="A452" s="3"/>
    </row>
    <row r="453" spans="1:1" ht="14.25" customHeight="1">
      <c r="A453" s="3"/>
    </row>
    <row r="454" spans="1:1" ht="14.25" customHeight="1">
      <c r="A454" s="3"/>
    </row>
    <row r="455" spans="1:1" ht="14.25" customHeight="1">
      <c r="A455" s="3"/>
    </row>
    <row r="456" spans="1:1" ht="14.25" customHeight="1">
      <c r="A456" s="3"/>
    </row>
    <row r="457" spans="1:1" ht="14.25" customHeight="1">
      <c r="A457" s="3"/>
    </row>
    <row r="458" spans="1:1" ht="14.25" customHeight="1">
      <c r="A458" s="3"/>
    </row>
    <row r="459" spans="1:1" ht="14.25" customHeight="1">
      <c r="A459" s="3"/>
    </row>
    <row r="460" spans="1:1" ht="14.25" customHeight="1">
      <c r="A460" s="3"/>
    </row>
    <row r="461" spans="1:1" ht="14.25" customHeight="1">
      <c r="A461" s="3"/>
    </row>
    <row r="462" spans="1:1" ht="14.25" customHeight="1">
      <c r="A462" s="3"/>
    </row>
    <row r="463" spans="1:1" ht="14.25" customHeight="1">
      <c r="A463" s="3"/>
    </row>
    <row r="464" spans="1:1" ht="14.25" customHeight="1">
      <c r="A464" s="3"/>
    </row>
    <row r="465" spans="1:1" ht="14.25" customHeight="1">
      <c r="A465" s="3"/>
    </row>
    <row r="466" spans="1:1" ht="14.25" customHeight="1">
      <c r="A466" s="3"/>
    </row>
    <row r="467" spans="1:1" ht="14.25" customHeight="1">
      <c r="A467" s="3"/>
    </row>
    <row r="468" spans="1:1" ht="14.25" customHeight="1">
      <c r="A468" s="3"/>
    </row>
    <row r="469" spans="1:1" ht="14.25" customHeight="1">
      <c r="A469" s="3"/>
    </row>
    <row r="470" spans="1:1" ht="14.25" customHeight="1">
      <c r="A470" s="3"/>
    </row>
    <row r="471" spans="1:1" ht="14.25" customHeight="1">
      <c r="A471" s="3"/>
    </row>
    <row r="472" spans="1:1" ht="14.25" customHeight="1">
      <c r="A472" s="3"/>
    </row>
    <row r="473" spans="1:1" ht="14.25" customHeight="1">
      <c r="A473" s="3"/>
    </row>
    <row r="474" spans="1:1" ht="14.25" customHeight="1">
      <c r="A474" s="3"/>
    </row>
    <row r="475" spans="1:1" ht="14.25" customHeight="1">
      <c r="A475" s="3"/>
    </row>
    <row r="476" spans="1:1" ht="14.25" customHeight="1">
      <c r="A476" s="3"/>
    </row>
    <row r="477" spans="1:1" ht="14.25" customHeight="1">
      <c r="A477" s="3"/>
    </row>
    <row r="478" spans="1:1" ht="14.25" customHeight="1">
      <c r="A478" s="3"/>
    </row>
    <row r="479" spans="1:1" ht="14.25" customHeight="1">
      <c r="A479" s="3"/>
    </row>
    <row r="480" spans="1:1" ht="14.25" customHeight="1">
      <c r="A480" s="3"/>
    </row>
    <row r="481" spans="1:1" ht="14.25" customHeight="1">
      <c r="A481" s="3"/>
    </row>
    <row r="482" spans="1:1" ht="14.25" customHeight="1">
      <c r="A482" s="3"/>
    </row>
    <row r="483" spans="1:1" ht="14.25" customHeight="1">
      <c r="A483" s="3"/>
    </row>
    <row r="484" spans="1:1" ht="14.25" customHeight="1">
      <c r="A484" s="3"/>
    </row>
    <row r="485" spans="1:1" ht="14.25" customHeight="1">
      <c r="A485" s="3"/>
    </row>
    <row r="486" spans="1:1" ht="14.25" customHeight="1">
      <c r="A486" s="3"/>
    </row>
    <row r="487" spans="1:1" ht="14.25" customHeight="1">
      <c r="A487" s="3"/>
    </row>
    <row r="488" spans="1:1" ht="14.25" customHeight="1">
      <c r="A488" s="3"/>
    </row>
    <row r="489" spans="1:1" ht="14.25" customHeight="1">
      <c r="A489" s="3"/>
    </row>
    <row r="490" spans="1:1" ht="14.25" customHeight="1">
      <c r="A490" s="3"/>
    </row>
    <row r="491" spans="1:1" ht="14.25" customHeight="1">
      <c r="A491" s="3"/>
    </row>
    <row r="492" spans="1:1" ht="14.25" customHeight="1">
      <c r="A492" s="3"/>
    </row>
    <row r="493" spans="1:1" ht="14.25" customHeight="1">
      <c r="A493" s="3"/>
    </row>
    <row r="494" spans="1:1" ht="14.25" customHeight="1">
      <c r="A494" s="3"/>
    </row>
    <row r="495" spans="1:1" ht="14.25" customHeight="1">
      <c r="A495" s="3"/>
    </row>
    <row r="496" spans="1:1" ht="14.25" customHeight="1">
      <c r="A496" s="3"/>
    </row>
    <row r="497" spans="1:1" ht="14.25" customHeight="1">
      <c r="A497" s="3"/>
    </row>
    <row r="498" spans="1:1" ht="14.25" customHeight="1">
      <c r="A498" s="3"/>
    </row>
    <row r="499" spans="1:1" ht="14.25" customHeight="1">
      <c r="A499" s="3"/>
    </row>
    <row r="500" spans="1:1" ht="14.25" customHeight="1">
      <c r="A500" s="3"/>
    </row>
    <row r="501" spans="1:1" ht="14.25" customHeight="1">
      <c r="A501" s="3"/>
    </row>
    <row r="502" spans="1:1" ht="14.25" customHeight="1">
      <c r="A502" s="3"/>
    </row>
    <row r="503" spans="1:1" ht="14.25" customHeight="1">
      <c r="A503" s="3"/>
    </row>
    <row r="504" spans="1:1" ht="14.25" customHeight="1">
      <c r="A504" s="3"/>
    </row>
    <row r="505" spans="1:1" ht="14.25" customHeight="1">
      <c r="A505" s="3"/>
    </row>
    <row r="506" spans="1:1" ht="14.25" customHeight="1">
      <c r="A506" s="3"/>
    </row>
    <row r="507" spans="1:1" ht="14.25" customHeight="1">
      <c r="A507" s="3"/>
    </row>
    <row r="508" spans="1:1" ht="14.25" customHeight="1">
      <c r="A508" s="3"/>
    </row>
    <row r="509" spans="1:1" ht="14.25" customHeight="1">
      <c r="A509" s="3"/>
    </row>
    <row r="510" spans="1:1" ht="14.25" customHeight="1">
      <c r="A510" s="3"/>
    </row>
    <row r="511" spans="1:1" ht="14.25" customHeight="1">
      <c r="A511" s="3"/>
    </row>
    <row r="512" spans="1:1" ht="14.25" customHeight="1">
      <c r="A512" s="3"/>
    </row>
    <row r="513" spans="1:1" ht="14.25" customHeight="1">
      <c r="A513" s="3"/>
    </row>
    <row r="514" spans="1:1" ht="14.25" customHeight="1">
      <c r="A514" s="3"/>
    </row>
    <row r="515" spans="1:1" ht="14.25" customHeight="1">
      <c r="A515" s="3"/>
    </row>
    <row r="516" spans="1:1" ht="14.25" customHeight="1">
      <c r="A516" s="3"/>
    </row>
    <row r="517" spans="1:1" ht="14.25" customHeight="1">
      <c r="A517" s="3"/>
    </row>
    <row r="518" spans="1:1" ht="14.25" customHeight="1">
      <c r="A518" s="3"/>
    </row>
    <row r="519" spans="1:1" ht="14.25" customHeight="1">
      <c r="A519" s="3"/>
    </row>
    <row r="520" spans="1:1" ht="14.25" customHeight="1">
      <c r="A520" s="3"/>
    </row>
    <row r="521" spans="1:1" ht="14.25" customHeight="1">
      <c r="A521" s="3"/>
    </row>
    <row r="522" spans="1:1" ht="14.25" customHeight="1">
      <c r="A522" s="3"/>
    </row>
    <row r="523" spans="1:1" ht="14.25" customHeight="1">
      <c r="A523" s="3"/>
    </row>
    <row r="524" spans="1:1" ht="14.25" customHeight="1">
      <c r="A524" s="3"/>
    </row>
    <row r="525" spans="1:1" ht="14.25" customHeight="1">
      <c r="A525" s="3"/>
    </row>
    <row r="526" spans="1:1" ht="14.25" customHeight="1">
      <c r="A526" s="3"/>
    </row>
    <row r="527" spans="1:1" ht="14.25" customHeight="1">
      <c r="A527" s="3"/>
    </row>
    <row r="528" spans="1:1" ht="14.25" customHeight="1">
      <c r="A528" s="3"/>
    </row>
    <row r="529" spans="1:1" ht="14.25" customHeight="1">
      <c r="A529" s="3"/>
    </row>
    <row r="530" spans="1:1" ht="14.25" customHeight="1">
      <c r="A530" s="3"/>
    </row>
    <row r="531" spans="1:1" ht="14.25" customHeight="1">
      <c r="A531" s="3"/>
    </row>
    <row r="532" spans="1:1" ht="14.25" customHeight="1">
      <c r="A532" s="3"/>
    </row>
    <row r="533" spans="1:1" ht="14.25" customHeight="1">
      <c r="A533" s="3"/>
    </row>
    <row r="534" spans="1:1" ht="14.25" customHeight="1">
      <c r="A534" s="3"/>
    </row>
    <row r="535" spans="1:1" ht="14.25" customHeight="1">
      <c r="A535" s="3"/>
    </row>
    <row r="536" spans="1:1" ht="14.25" customHeight="1">
      <c r="A536" s="3"/>
    </row>
    <row r="537" spans="1:1" ht="14.25" customHeight="1">
      <c r="A537" s="3"/>
    </row>
    <row r="538" spans="1:1" ht="14.25" customHeight="1">
      <c r="A538" s="3"/>
    </row>
    <row r="539" spans="1:1" ht="14.25" customHeight="1">
      <c r="A539" s="3"/>
    </row>
    <row r="540" spans="1:1" ht="14.25" customHeight="1">
      <c r="A540" s="3"/>
    </row>
    <row r="541" spans="1:1" ht="14.25" customHeight="1">
      <c r="A541" s="3"/>
    </row>
    <row r="542" spans="1:1" ht="14.25" customHeight="1">
      <c r="A542" s="3"/>
    </row>
    <row r="543" spans="1:1" ht="14.25" customHeight="1">
      <c r="A543" s="3"/>
    </row>
    <row r="544" spans="1:1" ht="14.25" customHeight="1">
      <c r="A544" s="3"/>
    </row>
    <row r="545" spans="1:1" ht="14.25" customHeight="1">
      <c r="A545" s="3"/>
    </row>
    <row r="546" spans="1:1" ht="14.25" customHeight="1">
      <c r="A546" s="3"/>
    </row>
    <row r="547" spans="1:1" ht="14.25" customHeight="1">
      <c r="A547" s="3"/>
    </row>
    <row r="548" spans="1:1" ht="14.25" customHeight="1">
      <c r="A548" s="3"/>
    </row>
    <row r="549" spans="1:1" ht="14.25" customHeight="1">
      <c r="A549" s="3"/>
    </row>
    <row r="550" spans="1:1" ht="14.25" customHeight="1">
      <c r="A550" s="3"/>
    </row>
    <row r="551" spans="1:1" ht="14.25" customHeight="1">
      <c r="A551" s="3"/>
    </row>
    <row r="552" spans="1:1" ht="14.25" customHeight="1">
      <c r="A552" s="3"/>
    </row>
    <row r="553" spans="1:1" ht="14.25" customHeight="1">
      <c r="A553" s="3"/>
    </row>
    <row r="554" spans="1:1" ht="14.25" customHeight="1">
      <c r="A554" s="3"/>
    </row>
    <row r="555" spans="1:1" ht="14.25" customHeight="1">
      <c r="A555" s="3"/>
    </row>
    <row r="556" spans="1:1" ht="14.25" customHeight="1">
      <c r="A556" s="3"/>
    </row>
    <row r="557" spans="1:1" ht="14.25" customHeight="1">
      <c r="A557" s="3"/>
    </row>
    <row r="558" spans="1:1" ht="14.25" customHeight="1">
      <c r="A558" s="3"/>
    </row>
    <row r="559" spans="1:1" ht="14.25" customHeight="1">
      <c r="A559" s="3"/>
    </row>
    <row r="560" spans="1:1" ht="14.25" customHeight="1">
      <c r="A560" s="3"/>
    </row>
    <row r="561" spans="1:1" ht="14.25" customHeight="1">
      <c r="A561" s="3"/>
    </row>
    <row r="562" spans="1:1" ht="14.25" customHeight="1">
      <c r="A562" s="3"/>
    </row>
    <row r="563" spans="1:1" ht="14.25" customHeight="1">
      <c r="A563" s="3"/>
    </row>
    <row r="564" spans="1:1" ht="14.25" customHeight="1">
      <c r="A564" s="3"/>
    </row>
    <row r="565" spans="1:1" ht="14.25" customHeight="1">
      <c r="A565" s="3"/>
    </row>
    <row r="566" spans="1:1" ht="14.25" customHeight="1">
      <c r="A566" s="3"/>
    </row>
    <row r="567" spans="1:1" ht="14.25" customHeight="1">
      <c r="A567" s="3"/>
    </row>
    <row r="568" spans="1:1" ht="14.25" customHeight="1">
      <c r="A568" s="3"/>
    </row>
    <row r="569" spans="1:1" ht="14.25" customHeight="1">
      <c r="A569" s="3"/>
    </row>
    <row r="570" spans="1:1" ht="14.25" customHeight="1">
      <c r="A570" s="3"/>
    </row>
    <row r="571" spans="1:1" ht="14.25" customHeight="1">
      <c r="A571" s="3"/>
    </row>
    <row r="572" spans="1:1" ht="14.25" customHeight="1">
      <c r="A572" s="3"/>
    </row>
    <row r="573" spans="1:1" ht="14.25" customHeight="1">
      <c r="A573" s="3"/>
    </row>
    <row r="574" spans="1:1" ht="14.25" customHeight="1">
      <c r="A574" s="3"/>
    </row>
    <row r="575" spans="1:1" ht="14.25" customHeight="1">
      <c r="A575" s="3"/>
    </row>
    <row r="576" spans="1:1" ht="14.25" customHeight="1">
      <c r="A576" s="3"/>
    </row>
    <row r="577" spans="1:1" ht="14.25" customHeight="1">
      <c r="A577" s="3"/>
    </row>
    <row r="578" spans="1:1" ht="14.25" customHeight="1">
      <c r="A578" s="3"/>
    </row>
    <row r="579" spans="1:1" ht="14.25" customHeight="1">
      <c r="A579" s="3"/>
    </row>
    <row r="580" spans="1:1" ht="14.25" customHeight="1">
      <c r="A580" s="3"/>
    </row>
    <row r="581" spans="1:1" ht="14.25" customHeight="1">
      <c r="A581" s="3"/>
    </row>
    <row r="582" spans="1:1" ht="14.25" customHeight="1">
      <c r="A582" s="3"/>
    </row>
    <row r="583" spans="1:1" ht="14.25" customHeight="1">
      <c r="A583" s="3"/>
    </row>
    <row r="584" spans="1:1" ht="14.25" customHeight="1">
      <c r="A584" s="3"/>
    </row>
    <row r="585" spans="1:1" ht="14.25" customHeight="1">
      <c r="A585" s="3"/>
    </row>
    <row r="586" spans="1:1" ht="14.25" customHeight="1">
      <c r="A586" s="3"/>
    </row>
    <row r="587" spans="1:1" ht="14.25" customHeight="1">
      <c r="A587" s="3"/>
    </row>
    <row r="588" spans="1:1" ht="14.25" customHeight="1">
      <c r="A588" s="3"/>
    </row>
    <row r="589" spans="1:1" ht="14.25" customHeight="1">
      <c r="A589" s="3"/>
    </row>
    <row r="590" spans="1:1" ht="14.25" customHeight="1">
      <c r="A590" s="3"/>
    </row>
    <row r="591" spans="1:1" ht="14.25" customHeight="1">
      <c r="A591" s="3"/>
    </row>
    <row r="592" spans="1:1" ht="14.25" customHeight="1">
      <c r="A592" s="3"/>
    </row>
    <row r="593" spans="1:1" ht="14.25" customHeight="1">
      <c r="A593" s="3"/>
    </row>
    <row r="594" spans="1:1" ht="14.25" customHeight="1">
      <c r="A594" s="3"/>
    </row>
    <row r="595" spans="1:1" ht="14.25" customHeight="1">
      <c r="A595" s="3"/>
    </row>
    <row r="596" spans="1:1" ht="14.25" customHeight="1">
      <c r="A596" s="3"/>
    </row>
    <row r="597" spans="1:1" ht="14.25" customHeight="1">
      <c r="A597" s="3"/>
    </row>
    <row r="598" spans="1:1" ht="14.25" customHeight="1">
      <c r="A598" s="3"/>
    </row>
    <row r="599" spans="1:1" ht="14.25" customHeight="1">
      <c r="A599" s="3"/>
    </row>
    <row r="600" spans="1:1" ht="14.25" customHeight="1">
      <c r="A600" s="3"/>
    </row>
    <row r="601" spans="1:1" ht="14.25" customHeight="1">
      <c r="A601" s="3"/>
    </row>
    <row r="602" spans="1:1" ht="14.25" customHeight="1">
      <c r="A602" s="3"/>
    </row>
    <row r="603" spans="1:1" ht="14.25" customHeight="1">
      <c r="A603" s="3"/>
    </row>
    <row r="604" spans="1:1" ht="14.25" customHeight="1">
      <c r="A604" s="3"/>
    </row>
    <row r="605" spans="1:1" ht="14.25" customHeight="1">
      <c r="A605" s="3"/>
    </row>
    <row r="606" spans="1:1" ht="14.25" customHeight="1">
      <c r="A606" s="3"/>
    </row>
    <row r="607" spans="1:1" ht="14.25" customHeight="1">
      <c r="A607" s="3"/>
    </row>
    <row r="608" spans="1:1" ht="14.25" customHeight="1">
      <c r="A608" s="3"/>
    </row>
    <row r="609" spans="1:1" ht="14.25" customHeight="1">
      <c r="A609" s="3"/>
    </row>
    <row r="610" spans="1:1" ht="14.25" customHeight="1">
      <c r="A610" s="3"/>
    </row>
    <row r="611" spans="1:1" ht="14.25" customHeight="1">
      <c r="A611" s="3"/>
    </row>
    <row r="612" spans="1:1" ht="14.25" customHeight="1">
      <c r="A612" s="3"/>
    </row>
    <row r="613" spans="1:1" ht="14.25" customHeight="1">
      <c r="A613" s="3"/>
    </row>
    <row r="614" spans="1:1" ht="14.25" customHeight="1">
      <c r="A614" s="3"/>
    </row>
    <row r="615" spans="1:1" ht="14.25" customHeight="1">
      <c r="A615" s="3"/>
    </row>
    <row r="616" spans="1:1" ht="14.25" customHeight="1">
      <c r="A616" s="3"/>
    </row>
    <row r="617" spans="1:1" ht="14.25" customHeight="1">
      <c r="A617" s="3"/>
    </row>
    <row r="618" spans="1:1" ht="14.25" customHeight="1">
      <c r="A618" s="3"/>
    </row>
    <row r="619" spans="1:1" ht="14.25" customHeight="1">
      <c r="A619" s="3"/>
    </row>
    <row r="620" spans="1:1" ht="14.25" customHeight="1">
      <c r="A620" s="3"/>
    </row>
    <row r="621" spans="1:1" ht="14.25" customHeight="1">
      <c r="A621" s="3"/>
    </row>
    <row r="622" spans="1:1" ht="14.25" customHeight="1">
      <c r="A622" s="3"/>
    </row>
    <row r="623" spans="1:1" ht="14.25" customHeight="1">
      <c r="A623" s="3"/>
    </row>
    <row r="624" spans="1:1" ht="14.25" customHeight="1">
      <c r="A624" s="3"/>
    </row>
    <row r="625" spans="1:1" ht="14.25" customHeight="1">
      <c r="A625" s="3"/>
    </row>
    <row r="626" spans="1:1" ht="14.25" customHeight="1">
      <c r="A626" s="3"/>
    </row>
    <row r="627" spans="1:1" ht="14.25" customHeight="1">
      <c r="A627" s="3"/>
    </row>
    <row r="628" spans="1:1" ht="14.25" customHeight="1">
      <c r="A628" s="3"/>
    </row>
    <row r="629" spans="1:1" ht="14.25" customHeight="1">
      <c r="A629" s="3"/>
    </row>
    <row r="630" spans="1:1" ht="14.25" customHeight="1">
      <c r="A630" s="3"/>
    </row>
    <row r="631" spans="1:1" ht="14.25" customHeight="1">
      <c r="A631" s="3"/>
    </row>
    <row r="632" spans="1:1" ht="14.25" customHeight="1">
      <c r="A632" s="3"/>
    </row>
    <row r="633" spans="1:1" ht="14.25" customHeight="1">
      <c r="A633" s="3"/>
    </row>
    <row r="634" spans="1:1" ht="14.25" customHeight="1">
      <c r="A634" s="3"/>
    </row>
    <row r="635" spans="1:1" ht="14.25" customHeight="1">
      <c r="A635" s="3"/>
    </row>
    <row r="636" spans="1:1" ht="14.25" customHeight="1">
      <c r="A636" s="3"/>
    </row>
    <row r="637" spans="1:1" ht="14.25" customHeight="1">
      <c r="A637" s="3"/>
    </row>
    <row r="638" spans="1:1" ht="14.25" customHeight="1">
      <c r="A638" s="3"/>
    </row>
    <row r="639" spans="1:1" ht="14.25" customHeight="1">
      <c r="A639" s="3"/>
    </row>
    <row r="640" spans="1:1" ht="14.25" customHeight="1">
      <c r="A640" s="3"/>
    </row>
    <row r="641" spans="1:1" ht="14.25" customHeight="1">
      <c r="A641" s="3"/>
    </row>
    <row r="642" spans="1:1" ht="14.25" customHeight="1">
      <c r="A642" s="3"/>
    </row>
    <row r="643" spans="1:1" ht="14.25" customHeight="1">
      <c r="A643" s="3"/>
    </row>
    <row r="644" spans="1:1" ht="14.25" customHeight="1">
      <c r="A644" s="3"/>
    </row>
    <row r="645" spans="1:1" ht="14.25" customHeight="1">
      <c r="A645" s="3"/>
    </row>
    <row r="646" spans="1:1" ht="14.25" customHeight="1">
      <c r="A646" s="3"/>
    </row>
    <row r="647" spans="1:1" ht="14.25" customHeight="1">
      <c r="A647" s="3"/>
    </row>
    <row r="648" spans="1:1" ht="14.25" customHeight="1">
      <c r="A648" s="3"/>
    </row>
    <row r="649" spans="1:1" ht="14.25" customHeight="1">
      <c r="A649" s="3"/>
    </row>
    <row r="650" spans="1:1" ht="14.25" customHeight="1">
      <c r="A650" s="3"/>
    </row>
    <row r="651" spans="1:1" ht="14.25" customHeight="1">
      <c r="A651" s="3"/>
    </row>
    <row r="652" spans="1:1" ht="14.25" customHeight="1">
      <c r="A652" s="3"/>
    </row>
    <row r="653" spans="1:1" ht="14.25" customHeight="1">
      <c r="A653" s="3"/>
    </row>
    <row r="654" spans="1:1" ht="14.25" customHeight="1">
      <c r="A654" s="3"/>
    </row>
    <row r="655" spans="1:1" ht="14.25" customHeight="1">
      <c r="A655" s="3"/>
    </row>
    <row r="656" spans="1:1" ht="14.25" customHeight="1">
      <c r="A656" s="3"/>
    </row>
    <row r="657" spans="1:1" ht="14.25" customHeight="1">
      <c r="A657" s="3"/>
    </row>
    <row r="658" spans="1:1" ht="14.25" customHeight="1">
      <c r="A658" s="3"/>
    </row>
    <row r="659" spans="1:1" ht="14.25" customHeight="1">
      <c r="A659" s="3"/>
    </row>
    <row r="660" spans="1:1" ht="14.25" customHeight="1">
      <c r="A660" s="3"/>
    </row>
    <row r="661" spans="1:1" ht="14.25" customHeight="1">
      <c r="A661" s="3"/>
    </row>
    <row r="662" spans="1:1" ht="14.25" customHeight="1">
      <c r="A662" s="3"/>
    </row>
    <row r="663" spans="1:1" ht="14.25" customHeight="1">
      <c r="A663" s="3"/>
    </row>
    <row r="664" spans="1:1" ht="14.25" customHeight="1">
      <c r="A664" s="3"/>
    </row>
    <row r="665" spans="1:1" ht="14.25" customHeight="1">
      <c r="A665" s="3"/>
    </row>
    <row r="666" spans="1:1" ht="14.25" customHeight="1">
      <c r="A666" s="3"/>
    </row>
    <row r="667" spans="1:1" ht="14.25" customHeight="1">
      <c r="A667" s="3"/>
    </row>
    <row r="668" spans="1:1" ht="14.25" customHeight="1">
      <c r="A668" s="3"/>
    </row>
    <row r="669" spans="1:1" ht="14.25" customHeight="1">
      <c r="A669" s="3"/>
    </row>
    <row r="670" spans="1:1" ht="14.25" customHeight="1">
      <c r="A670" s="3"/>
    </row>
    <row r="671" spans="1:1" ht="14.25" customHeight="1">
      <c r="A671" s="3"/>
    </row>
    <row r="672" spans="1:1" ht="14.25" customHeight="1">
      <c r="A672" s="3"/>
    </row>
    <row r="673" spans="1:1" ht="14.25" customHeight="1">
      <c r="A673" s="3"/>
    </row>
    <row r="674" spans="1:1" ht="14.25" customHeight="1">
      <c r="A674" s="3"/>
    </row>
    <row r="675" spans="1:1" ht="14.25" customHeight="1">
      <c r="A675" s="3"/>
    </row>
    <row r="676" spans="1:1" ht="14.25" customHeight="1">
      <c r="A676" s="3"/>
    </row>
    <row r="677" spans="1:1" ht="14.25" customHeight="1">
      <c r="A677" s="3"/>
    </row>
    <row r="678" spans="1:1" ht="14.25" customHeight="1">
      <c r="A678" s="3"/>
    </row>
    <row r="679" spans="1:1" ht="14.25" customHeight="1">
      <c r="A679" s="3"/>
    </row>
    <row r="680" spans="1:1" ht="14.25" customHeight="1">
      <c r="A680" s="3"/>
    </row>
    <row r="681" spans="1:1" ht="14.25" customHeight="1">
      <c r="A681" s="3"/>
    </row>
    <row r="682" spans="1:1" ht="14.25" customHeight="1">
      <c r="A682" s="3"/>
    </row>
    <row r="683" spans="1:1" ht="14.25" customHeight="1">
      <c r="A683" s="3"/>
    </row>
    <row r="684" spans="1:1" ht="14.25" customHeight="1">
      <c r="A684" s="3"/>
    </row>
    <row r="685" spans="1:1" ht="14.25" customHeight="1">
      <c r="A685" s="3"/>
    </row>
    <row r="686" spans="1:1" ht="14.25" customHeight="1">
      <c r="A686" s="3"/>
    </row>
    <row r="687" spans="1:1" ht="14.25" customHeight="1">
      <c r="A687" s="3"/>
    </row>
    <row r="688" spans="1:1" ht="14.25" customHeight="1">
      <c r="A688" s="3"/>
    </row>
    <row r="689" spans="1:1" ht="14.25" customHeight="1">
      <c r="A689" s="3"/>
    </row>
    <row r="690" spans="1:1" ht="14.25" customHeight="1">
      <c r="A690" s="3"/>
    </row>
    <row r="691" spans="1:1" ht="14.25" customHeight="1">
      <c r="A691" s="3"/>
    </row>
    <row r="692" spans="1:1" ht="14.25" customHeight="1">
      <c r="A692" s="3"/>
    </row>
    <row r="693" spans="1:1" ht="14.25" customHeight="1">
      <c r="A693" s="3"/>
    </row>
    <row r="694" spans="1:1" ht="14.25" customHeight="1">
      <c r="A694" s="3"/>
    </row>
    <row r="695" spans="1:1" ht="14.25" customHeight="1">
      <c r="A695" s="3"/>
    </row>
    <row r="696" spans="1:1" ht="14.25" customHeight="1">
      <c r="A696" s="3"/>
    </row>
    <row r="697" spans="1:1" ht="14.25" customHeight="1">
      <c r="A697" s="3"/>
    </row>
    <row r="698" spans="1:1" ht="14.25" customHeight="1">
      <c r="A698" s="3"/>
    </row>
    <row r="699" spans="1:1" ht="14.25" customHeight="1">
      <c r="A699" s="3"/>
    </row>
    <row r="700" spans="1:1" ht="14.25" customHeight="1">
      <c r="A700" s="3"/>
    </row>
    <row r="701" spans="1:1" ht="14.25" customHeight="1">
      <c r="A701" s="3"/>
    </row>
    <row r="702" spans="1:1" ht="14.25" customHeight="1">
      <c r="A702" s="3"/>
    </row>
    <row r="703" spans="1:1" ht="14.25" customHeight="1">
      <c r="A703" s="3"/>
    </row>
    <row r="704" spans="1:1" ht="14.25" customHeight="1">
      <c r="A704" s="3"/>
    </row>
    <row r="705" spans="1:1" ht="14.25" customHeight="1">
      <c r="A705" s="3"/>
    </row>
    <row r="706" spans="1:1" ht="14.25" customHeight="1">
      <c r="A706" s="3"/>
    </row>
    <row r="707" spans="1:1" ht="14.25" customHeight="1">
      <c r="A707" s="3"/>
    </row>
    <row r="708" spans="1:1" ht="14.25" customHeight="1">
      <c r="A708" s="3"/>
    </row>
    <row r="709" spans="1:1" ht="14.25" customHeight="1">
      <c r="A709" s="3"/>
    </row>
    <row r="710" spans="1:1" ht="14.25" customHeight="1">
      <c r="A710" s="3"/>
    </row>
    <row r="711" spans="1:1" ht="14.25" customHeight="1">
      <c r="A711" s="3"/>
    </row>
    <row r="712" spans="1:1" ht="14.25" customHeight="1">
      <c r="A712" s="3"/>
    </row>
    <row r="713" spans="1:1" ht="14.25" customHeight="1">
      <c r="A713" s="3"/>
    </row>
    <row r="714" spans="1:1" ht="14.25" customHeight="1">
      <c r="A714" s="3"/>
    </row>
    <row r="715" spans="1:1" ht="14.25" customHeight="1">
      <c r="A715" s="3"/>
    </row>
    <row r="716" spans="1:1" ht="14.25" customHeight="1">
      <c r="A716" s="3"/>
    </row>
    <row r="717" spans="1:1" ht="14.25" customHeight="1">
      <c r="A717" s="3"/>
    </row>
    <row r="718" spans="1:1" ht="14.25" customHeight="1">
      <c r="A718" s="3"/>
    </row>
    <row r="719" spans="1:1" ht="14.25" customHeight="1">
      <c r="A719" s="3"/>
    </row>
    <row r="720" spans="1:1" ht="14.25" customHeight="1">
      <c r="A720" s="3"/>
    </row>
    <row r="721" spans="1:1" ht="14.25" customHeight="1">
      <c r="A721" s="3"/>
    </row>
    <row r="722" spans="1:1" ht="14.25" customHeight="1">
      <c r="A722" s="3"/>
    </row>
    <row r="723" spans="1:1" ht="14.25" customHeight="1">
      <c r="A723" s="3"/>
    </row>
    <row r="724" spans="1:1" ht="14.25" customHeight="1">
      <c r="A724" s="3"/>
    </row>
    <row r="725" spans="1:1" ht="14.25" customHeight="1">
      <c r="A725" s="3"/>
    </row>
    <row r="726" spans="1:1" ht="14.25" customHeight="1">
      <c r="A726" s="3"/>
    </row>
    <row r="727" spans="1:1" ht="14.25" customHeight="1">
      <c r="A727" s="3"/>
    </row>
    <row r="728" spans="1:1" ht="14.25" customHeight="1">
      <c r="A728" s="3"/>
    </row>
    <row r="729" spans="1:1" ht="14.25" customHeight="1">
      <c r="A729" s="3"/>
    </row>
    <row r="730" spans="1:1" ht="14.25" customHeight="1">
      <c r="A730" s="3"/>
    </row>
    <row r="731" spans="1:1" ht="14.25" customHeight="1">
      <c r="A731" s="3"/>
    </row>
    <row r="732" spans="1:1" ht="14.25" customHeight="1">
      <c r="A732" s="3"/>
    </row>
    <row r="733" spans="1:1" ht="14.25" customHeight="1">
      <c r="A733" s="3"/>
    </row>
    <row r="734" spans="1:1" ht="14.25" customHeight="1">
      <c r="A734" s="3"/>
    </row>
    <row r="735" spans="1:1" ht="14.25" customHeight="1">
      <c r="A735" s="3"/>
    </row>
    <row r="736" spans="1:1" ht="14.25" customHeight="1">
      <c r="A736" s="3"/>
    </row>
    <row r="737" spans="1:1" ht="14.25" customHeight="1">
      <c r="A737" s="3"/>
    </row>
    <row r="738" spans="1:1" ht="14.25" customHeight="1">
      <c r="A738" s="3"/>
    </row>
    <row r="739" spans="1:1" ht="14.25" customHeight="1">
      <c r="A739" s="3"/>
    </row>
    <row r="740" spans="1:1" ht="14.25" customHeight="1">
      <c r="A740" s="3"/>
    </row>
    <row r="741" spans="1:1" ht="14.25" customHeight="1">
      <c r="A741" s="3"/>
    </row>
    <row r="742" spans="1:1" ht="14.25" customHeight="1">
      <c r="A742" s="3"/>
    </row>
    <row r="743" spans="1:1" ht="14.25" customHeight="1">
      <c r="A743" s="3"/>
    </row>
    <row r="744" spans="1:1" ht="14.25" customHeight="1">
      <c r="A744" s="3"/>
    </row>
    <row r="745" spans="1:1" ht="14.25" customHeight="1">
      <c r="A745" s="3"/>
    </row>
    <row r="746" spans="1:1" ht="14.25" customHeight="1">
      <c r="A746" s="3"/>
    </row>
    <row r="747" spans="1:1" ht="14.25" customHeight="1">
      <c r="A747" s="3"/>
    </row>
    <row r="748" spans="1:1" ht="14.25" customHeight="1">
      <c r="A748" s="3"/>
    </row>
    <row r="749" spans="1:1" ht="14.25" customHeight="1">
      <c r="A749" s="3"/>
    </row>
    <row r="750" spans="1:1" ht="14.25" customHeight="1">
      <c r="A750" s="3"/>
    </row>
    <row r="751" spans="1:1" ht="14.25" customHeight="1">
      <c r="A751" s="3"/>
    </row>
    <row r="752" spans="1:1" ht="14.25" customHeight="1">
      <c r="A752" s="3"/>
    </row>
    <row r="753" spans="1:1" ht="14.25" customHeight="1">
      <c r="A753" s="3"/>
    </row>
    <row r="754" spans="1:1" ht="14.25" customHeight="1">
      <c r="A754" s="3"/>
    </row>
    <row r="755" spans="1:1" ht="14.25" customHeight="1">
      <c r="A755" s="3"/>
    </row>
    <row r="756" spans="1:1" ht="14.25" customHeight="1">
      <c r="A756" s="3"/>
    </row>
    <row r="757" spans="1:1" ht="14.25" customHeight="1">
      <c r="A757" s="3"/>
    </row>
    <row r="758" spans="1:1" ht="14.25" customHeight="1">
      <c r="A758" s="3"/>
    </row>
    <row r="759" spans="1:1" ht="14.25" customHeight="1">
      <c r="A759" s="3"/>
    </row>
    <row r="760" spans="1:1" ht="14.25" customHeight="1">
      <c r="A760" s="3"/>
    </row>
    <row r="761" spans="1:1" ht="14.25" customHeight="1">
      <c r="A761" s="3"/>
    </row>
    <row r="762" spans="1:1" ht="14.25" customHeight="1">
      <c r="A762" s="3"/>
    </row>
    <row r="763" spans="1:1" ht="14.25" customHeight="1">
      <c r="A763" s="3"/>
    </row>
    <row r="764" spans="1:1" ht="14.25" customHeight="1">
      <c r="A764" s="3"/>
    </row>
    <row r="765" spans="1:1" ht="14.25" customHeight="1">
      <c r="A765" s="3"/>
    </row>
    <row r="766" spans="1:1" ht="14.25" customHeight="1">
      <c r="A766" s="3"/>
    </row>
    <row r="767" spans="1:1" ht="14.25" customHeight="1">
      <c r="A767" s="3"/>
    </row>
    <row r="768" spans="1:1" ht="14.25" customHeight="1">
      <c r="A768" s="3"/>
    </row>
    <row r="769" spans="1:1" ht="14.25" customHeight="1">
      <c r="A769" s="3"/>
    </row>
    <row r="770" spans="1:1" ht="14.25" customHeight="1">
      <c r="A770" s="3"/>
    </row>
    <row r="771" spans="1:1" ht="14.25" customHeight="1">
      <c r="A771" s="3"/>
    </row>
    <row r="772" spans="1:1" ht="14.25" customHeight="1">
      <c r="A772" s="3"/>
    </row>
    <row r="773" spans="1:1" ht="14.25" customHeight="1">
      <c r="A773" s="3"/>
    </row>
    <row r="774" spans="1:1" ht="14.25" customHeight="1">
      <c r="A774" s="3"/>
    </row>
    <row r="775" spans="1:1" ht="14.25" customHeight="1">
      <c r="A775" s="3"/>
    </row>
    <row r="776" spans="1:1" ht="14.25" customHeight="1">
      <c r="A776" s="3"/>
    </row>
    <row r="777" spans="1:1" ht="14.25" customHeight="1">
      <c r="A777" s="3"/>
    </row>
    <row r="778" spans="1:1" ht="14.25" customHeight="1">
      <c r="A778" s="3"/>
    </row>
    <row r="779" spans="1:1" ht="14.25" customHeight="1">
      <c r="A779" s="3"/>
    </row>
    <row r="780" spans="1:1" ht="14.25" customHeight="1">
      <c r="A780" s="3"/>
    </row>
    <row r="781" spans="1:1" ht="14.25" customHeight="1">
      <c r="A781" s="3"/>
    </row>
    <row r="782" spans="1:1" ht="14.25" customHeight="1">
      <c r="A782" s="3"/>
    </row>
    <row r="783" spans="1:1" ht="14.25" customHeight="1">
      <c r="A783" s="3"/>
    </row>
    <row r="784" spans="1:1" ht="14.25" customHeight="1">
      <c r="A784" s="3"/>
    </row>
    <row r="785" spans="1:1" ht="14.25" customHeight="1">
      <c r="A785" s="3"/>
    </row>
    <row r="786" spans="1:1" ht="14.25" customHeight="1">
      <c r="A786" s="3"/>
    </row>
    <row r="787" spans="1:1" ht="14.25" customHeight="1">
      <c r="A787" s="3"/>
    </row>
    <row r="788" spans="1:1" ht="14.25" customHeight="1">
      <c r="A788" s="3"/>
    </row>
    <row r="789" spans="1:1" ht="14.25" customHeight="1">
      <c r="A789" s="3"/>
    </row>
    <row r="790" spans="1:1" ht="14.25" customHeight="1">
      <c r="A790" s="3"/>
    </row>
    <row r="791" spans="1:1" ht="14.25" customHeight="1">
      <c r="A791" s="3"/>
    </row>
    <row r="792" spans="1:1" ht="14.25" customHeight="1">
      <c r="A792" s="3"/>
    </row>
    <row r="793" spans="1:1" ht="14.25" customHeight="1">
      <c r="A793" s="3"/>
    </row>
    <row r="794" spans="1:1" ht="14.25" customHeight="1">
      <c r="A794" s="3"/>
    </row>
    <row r="795" spans="1:1" ht="14.25" customHeight="1">
      <c r="A795" s="3"/>
    </row>
    <row r="796" spans="1:1" ht="14.25" customHeight="1">
      <c r="A796" s="3"/>
    </row>
    <row r="797" spans="1:1" ht="14.25" customHeight="1">
      <c r="A797" s="3"/>
    </row>
    <row r="798" spans="1:1" ht="14.25" customHeight="1">
      <c r="A798" s="3"/>
    </row>
    <row r="799" spans="1:1" ht="14.25" customHeight="1">
      <c r="A799" s="3"/>
    </row>
    <row r="800" spans="1:1" ht="14.25" customHeight="1">
      <c r="A800" s="3"/>
    </row>
    <row r="801" spans="1:1" ht="14.25" customHeight="1">
      <c r="A801" s="3"/>
    </row>
    <row r="802" spans="1:1" ht="14.25" customHeight="1">
      <c r="A802" s="3"/>
    </row>
    <row r="803" spans="1:1" ht="14.25" customHeight="1">
      <c r="A803" s="3"/>
    </row>
    <row r="804" spans="1:1" ht="14.25" customHeight="1">
      <c r="A804" s="3"/>
    </row>
    <row r="805" spans="1:1" ht="14.25" customHeight="1">
      <c r="A805" s="3"/>
    </row>
    <row r="806" spans="1:1" ht="14.25" customHeight="1">
      <c r="A806" s="3"/>
    </row>
    <row r="807" spans="1:1" ht="14.25" customHeight="1">
      <c r="A807" s="3"/>
    </row>
    <row r="808" spans="1:1" ht="14.25" customHeight="1">
      <c r="A808" s="3"/>
    </row>
    <row r="809" spans="1:1" ht="14.25" customHeight="1">
      <c r="A809" s="3"/>
    </row>
    <row r="810" spans="1:1" ht="14.25" customHeight="1">
      <c r="A810" s="3"/>
    </row>
    <row r="811" spans="1:1" ht="14.25" customHeight="1">
      <c r="A811" s="3"/>
    </row>
    <row r="812" spans="1:1" ht="14.25" customHeight="1">
      <c r="A812" s="3"/>
    </row>
    <row r="813" spans="1:1" ht="14.25" customHeight="1">
      <c r="A813" s="3"/>
    </row>
    <row r="814" spans="1:1" ht="14.25" customHeight="1">
      <c r="A814" s="3"/>
    </row>
    <row r="815" spans="1:1" ht="14.25" customHeight="1">
      <c r="A815" s="3"/>
    </row>
    <row r="816" spans="1:1" ht="14.25" customHeight="1">
      <c r="A816" s="3"/>
    </row>
    <row r="817" spans="1:1" ht="14.25" customHeight="1">
      <c r="A817" s="3"/>
    </row>
    <row r="818" spans="1:1" ht="14.25" customHeight="1">
      <c r="A818" s="3"/>
    </row>
    <row r="819" spans="1:1" ht="14.25" customHeight="1">
      <c r="A819" s="3"/>
    </row>
    <row r="820" spans="1:1" ht="14.25" customHeight="1">
      <c r="A820" s="3"/>
    </row>
    <row r="821" spans="1:1" ht="14.25" customHeight="1">
      <c r="A821" s="3"/>
    </row>
    <row r="822" spans="1:1" ht="14.25" customHeight="1">
      <c r="A822" s="3"/>
    </row>
    <row r="823" spans="1:1" ht="14.25" customHeight="1">
      <c r="A823" s="3"/>
    </row>
    <row r="824" spans="1:1" ht="14.25" customHeight="1">
      <c r="A824" s="3"/>
    </row>
    <row r="825" spans="1:1" ht="14.25" customHeight="1">
      <c r="A825" s="3"/>
    </row>
    <row r="826" spans="1:1" ht="14.25" customHeight="1">
      <c r="A826" s="3"/>
    </row>
    <row r="827" spans="1:1" ht="14.25" customHeight="1">
      <c r="A827" s="3"/>
    </row>
    <row r="828" spans="1:1" ht="14.25" customHeight="1">
      <c r="A828" s="3"/>
    </row>
    <row r="829" spans="1:1" ht="14.25" customHeight="1">
      <c r="A829" s="3"/>
    </row>
    <row r="830" spans="1:1" ht="14.25" customHeight="1">
      <c r="A830" s="3"/>
    </row>
    <row r="831" spans="1:1" ht="14.25" customHeight="1">
      <c r="A831" s="3"/>
    </row>
    <row r="832" spans="1:1" ht="14.25" customHeight="1">
      <c r="A832" s="3"/>
    </row>
    <row r="833" spans="1:1" ht="14.25" customHeight="1">
      <c r="A833" s="3"/>
    </row>
    <row r="834" spans="1:1" ht="14.25" customHeight="1">
      <c r="A834" s="3"/>
    </row>
    <row r="835" spans="1:1" ht="14.25" customHeight="1">
      <c r="A835" s="3"/>
    </row>
    <row r="836" spans="1:1" ht="14.25" customHeight="1">
      <c r="A836" s="3"/>
    </row>
    <row r="837" spans="1:1" ht="14.25" customHeight="1">
      <c r="A837" s="3"/>
    </row>
    <row r="838" spans="1:1" ht="14.25" customHeight="1">
      <c r="A838" s="3"/>
    </row>
    <row r="839" spans="1:1" ht="14.25" customHeight="1">
      <c r="A839" s="3"/>
    </row>
    <row r="840" spans="1:1" ht="14.25" customHeight="1">
      <c r="A840" s="3"/>
    </row>
    <row r="841" spans="1:1" ht="14.25" customHeight="1">
      <c r="A841" s="3"/>
    </row>
    <row r="842" spans="1:1" ht="14.25" customHeight="1">
      <c r="A842" s="3"/>
    </row>
    <row r="843" spans="1:1" ht="14.25" customHeight="1">
      <c r="A843" s="3"/>
    </row>
    <row r="844" spans="1:1" ht="14.25" customHeight="1">
      <c r="A844" s="3"/>
    </row>
    <row r="845" spans="1:1" ht="14.25" customHeight="1">
      <c r="A845" s="3"/>
    </row>
    <row r="846" spans="1:1" ht="14.25" customHeight="1">
      <c r="A846" s="3"/>
    </row>
    <row r="847" spans="1:1" ht="14.25" customHeight="1">
      <c r="A847" s="3"/>
    </row>
    <row r="848" spans="1:1" ht="14.25" customHeight="1">
      <c r="A848" s="3"/>
    </row>
    <row r="849" spans="1:1" ht="14.25" customHeight="1">
      <c r="A849" s="3"/>
    </row>
    <row r="850" spans="1:1" ht="14.25" customHeight="1">
      <c r="A850" s="3"/>
    </row>
    <row r="851" spans="1:1" ht="14.25" customHeight="1">
      <c r="A851" s="3"/>
    </row>
    <row r="852" spans="1:1" ht="14.25" customHeight="1">
      <c r="A852" s="3"/>
    </row>
    <row r="853" spans="1:1" ht="14.25" customHeight="1">
      <c r="A853" s="3"/>
    </row>
    <row r="854" spans="1:1" ht="14.25" customHeight="1">
      <c r="A854" s="3"/>
    </row>
    <row r="855" spans="1:1" ht="14.25" customHeight="1">
      <c r="A855" s="3"/>
    </row>
    <row r="856" spans="1:1" ht="14.25" customHeight="1">
      <c r="A856" s="3"/>
    </row>
    <row r="857" spans="1:1" ht="14.25" customHeight="1">
      <c r="A857" s="3"/>
    </row>
    <row r="858" spans="1:1" ht="14.25" customHeight="1">
      <c r="A858" s="3"/>
    </row>
    <row r="859" spans="1:1" ht="14.25" customHeight="1">
      <c r="A859" s="3"/>
    </row>
    <row r="860" spans="1:1" ht="14.25" customHeight="1">
      <c r="A860" s="3"/>
    </row>
    <row r="861" spans="1:1" ht="14.25" customHeight="1">
      <c r="A861" s="3"/>
    </row>
    <row r="862" spans="1:1" ht="14.25" customHeight="1">
      <c r="A862" s="3"/>
    </row>
    <row r="863" spans="1:1" ht="14.25" customHeight="1">
      <c r="A863" s="3"/>
    </row>
    <row r="864" spans="1:1" ht="14.25" customHeight="1">
      <c r="A864" s="3"/>
    </row>
    <row r="865" spans="1:1" ht="14.25" customHeight="1">
      <c r="A865" s="3"/>
    </row>
    <row r="866" spans="1:1" ht="14.25" customHeight="1">
      <c r="A866" s="3"/>
    </row>
    <row r="867" spans="1:1" ht="14.25" customHeight="1">
      <c r="A867" s="3"/>
    </row>
    <row r="868" spans="1:1" ht="14.25" customHeight="1">
      <c r="A868" s="3"/>
    </row>
    <row r="869" spans="1:1" ht="14.25" customHeight="1">
      <c r="A869" s="3"/>
    </row>
    <row r="870" spans="1:1" ht="14.25" customHeight="1">
      <c r="A870" s="3"/>
    </row>
    <row r="871" spans="1:1" ht="14.25" customHeight="1">
      <c r="A871" s="3"/>
    </row>
    <row r="872" spans="1:1" ht="14.25" customHeight="1">
      <c r="A872" s="3"/>
    </row>
    <row r="873" spans="1:1" ht="14.25" customHeight="1">
      <c r="A873" s="3"/>
    </row>
    <row r="874" spans="1:1" ht="14.25" customHeight="1">
      <c r="A874" s="3"/>
    </row>
    <row r="875" spans="1:1" ht="14.25" customHeight="1">
      <c r="A875" s="3"/>
    </row>
    <row r="876" spans="1:1" ht="14.25" customHeight="1">
      <c r="A876" s="3"/>
    </row>
    <row r="877" spans="1:1" ht="14.25" customHeight="1">
      <c r="A877" s="3"/>
    </row>
    <row r="878" spans="1:1" ht="14.25" customHeight="1">
      <c r="A878" s="3"/>
    </row>
    <row r="879" spans="1:1" ht="14.25" customHeight="1">
      <c r="A879" s="3"/>
    </row>
    <row r="880" spans="1:1" ht="14.25" customHeight="1">
      <c r="A880" s="3"/>
    </row>
    <row r="881" spans="1:1" ht="14.25" customHeight="1">
      <c r="A881" s="3"/>
    </row>
    <row r="882" spans="1:1" ht="14.25" customHeight="1">
      <c r="A882" s="3"/>
    </row>
    <row r="883" spans="1:1" ht="14.25" customHeight="1">
      <c r="A883" s="3"/>
    </row>
    <row r="884" spans="1:1" ht="14.25" customHeight="1">
      <c r="A884" s="3"/>
    </row>
    <row r="885" spans="1:1" ht="14.25" customHeight="1">
      <c r="A885" s="3"/>
    </row>
    <row r="886" spans="1:1" ht="14.25" customHeight="1">
      <c r="A886" s="3"/>
    </row>
    <row r="887" spans="1:1" ht="14.25" customHeight="1">
      <c r="A887" s="3"/>
    </row>
    <row r="888" spans="1:1" ht="14.25" customHeight="1">
      <c r="A888" s="3"/>
    </row>
    <row r="889" spans="1:1" ht="14.25" customHeight="1">
      <c r="A889" s="3"/>
    </row>
    <row r="890" spans="1:1" ht="14.25" customHeight="1">
      <c r="A890" s="3"/>
    </row>
    <row r="891" spans="1:1" ht="14.25" customHeight="1">
      <c r="A891" s="3"/>
    </row>
    <row r="892" spans="1:1" ht="14.25" customHeight="1">
      <c r="A892" s="3"/>
    </row>
    <row r="893" spans="1:1" ht="14.25" customHeight="1">
      <c r="A893" s="3"/>
    </row>
    <row r="894" spans="1:1" ht="14.25" customHeight="1">
      <c r="A894" s="3"/>
    </row>
    <row r="895" spans="1:1" ht="14.25" customHeight="1">
      <c r="A895" s="3"/>
    </row>
    <row r="896" spans="1:1" ht="14.25" customHeight="1">
      <c r="A896" s="3"/>
    </row>
    <row r="897" spans="1:1" ht="14.25" customHeight="1">
      <c r="A897" s="3"/>
    </row>
    <row r="898" spans="1:1" ht="14.25" customHeight="1">
      <c r="A898" s="3"/>
    </row>
    <row r="899" spans="1:1" ht="14.25" customHeight="1">
      <c r="A899" s="3"/>
    </row>
    <row r="900" spans="1:1" ht="14.25" customHeight="1">
      <c r="A900" s="3"/>
    </row>
    <row r="901" spans="1:1" ht="14.25" customHeight="1">
      <c r="A901" s="3"/>
    </row>
    <row r="902" spans="1:1" ht="14.25" customHeight="1">
      <c r="A902" s="3"/>
    </row>
    <row r="903" spans="1:1" ht="14.25" customHeight="1">
      <c r="A903" s="3"/>
    </row>
    <row r="904" spans="1:1" ht="14.25" customHeight="1">
      <c r="A904" s="3"/>
    </row>
    <row r="905" spans="1:1" ht="14.25" customHeight="1">
      <c r="A905" s="3"/>
    </row>
    <row r="906" spans="1:1" ht="14.25" customHeight="1">
      <c r="A906" s="3"/>
    </row>
    <row r="907" spans="1:1" ht="14.25" customHeight="1">
      <c r="A907" s="3"/>
    </row>
    <row r="908" spans="1:1" ht="14.25" customHeight="1">
      <c r="A908" s="3"/>
    </row>
    <row r="909" spans="1:1" ht="14.25" customHeight="1">
      <c r="A909" s="3"/>
    </row>
    <row r="910" spans="1:1" ht="14.25" customHeight="1">
      <c r="A910" s="3"/>
    </row>
    <row r="911" spans="1:1" ht="14.25" customHeight="1">
      <c r="A911" s="3"/>
    </row>
    <row r="912" spans="1:1" ht="14.25" customHeight="1">
      <c r="A912" s="3"/>
    </row>
    <row r="913" spans="1:1" ht="14.25" customHeight="1">
      <c r="A913" s="3"/>
    </row>
    <row r="914" spans="1:1" ht="14.25" customHeight="1">
      <c r="A914" s="3"/>
    </row>
    <row r="915" spans="1:1" ht="14.25" customHeight="1">
      <c r="A915" s="3"/>
    </row>
    <row r="916" spans="1:1" ht="14.25" customHeight="1">
      <c r="A916" s="3"/>
    </row>
    <row r="917" spans="1:1" ht="14.25" customHeight="1">
      <c r="A917" s="3"/>
    </row>
    <row r="918" spans="1:1" ht="14.25" customHeight="1">
      <c r="A918" s="3"/>
    </row>
    <row r="919" spans="1:1" ht="14.25" customHeight="1">
      <c r="A919" s="3"/>
    </row>
    <row r="920" spans="1:1" ht="14.25" customHeight="1">
      <c r="A920" s="3"/>
    </row>
    <row r="921" spans="1:1" ht="14.25" customHeight="1">
      <c r="A921" s="3"/>
    </row>
    <row r="922" spans="1:1" ht="14.25" customHeight="1">
      <c r="A922" s="3"/>
    </row>
    <row r="923" spans="1:1" ht="14.25" customHeight="1">
      <c r="A923" s="3"/>
    </row>
    <row r="924" spans="1:1" ht="14.25" customHeight="1">
      <c r="A924" s="3"/>
    </row>
    <row r="925" spans="1:1" ht="14.25" customHeight="1">
      <c r="A925" s="3"/>
    </row>
    <row r="926" spans="1:1" ht="14.25" customHeight="1">
      <c r="A926" s="3"/>
    </row>
    <row r="927" spans="1:1" ht="14.25" customHeight="1">
      <c r="A927" s="3"/>
    </row>
    <row r="928" spans="1:1" ht="14.25" customHeight="1">
      <c r="A928" s="3"/>
    </row>
    <row r="929" spans="1:1" ht="14.25" customHeight="1">
      <c r="A929" s="3"/>
    </row>
    <row r="930" spans="1:1" ht="14.25" customHeight="1">
      <c r="A930" s="3"/>
    </row>
    <row r="931" spans="1:1" ht="14.25" customHeight="1">
      <c r="A931" s="3"/>
    </row>
    <row r="932" spans="1:1" ht="14.25" customHeight="1">
      <c r="A932" s="3"/>
    </row>
    <row r="933" spans="1:1" ht="14.25" customHeight="1">
      <c r="A933" s="3"/>
    </row>
    <row r="934" spans="1:1" ht="14.25" customHeight="1">
      <c r="A934" s="3"/>
    </row>
    <row r="935" spans="1:1" ht="14.25" customHeight="1">
      <c r="A935" s="3"/>
    </row>
    <row r="936" spans="1:1" ht="14.25" customHeight="1">
      <c r="A936" s="3"/>
    </row>
    <row r="937" spans="1:1" ht="14.25" customHeight="1">
      <c r="A937" s="3"/>
    </row>
    <row r="938" spans="1:1" ht="14.25" customHeight="1">
      <c r="A938" s="3"/>
    </row>
    <row r="939" spans="1:1" ht="14.25" customHeight="1">
      <c r="A939" s="3"/>
    </row>
    <row r="940" spans="1:1" ht="14.25" customHeight="1">
      <c r="A940" s="3"/>
    </row>
    <row r="941" spans="1:1" ht="14.25" customHeight="1">
      <c r="A941" s="3"/>
    </row>
    <row r="942" spans="1:1" ht="14.25" customHeight="1">
      <c r="A942" s="3"/>
    </row>
    <row r="943" spans="1:1" ht="14.25" customHeight="1">
      <c r="A943" s="3"/>
    </row>
    <row r="944" spans="1:1" ht="14.25" customHeight="1">
      <c r="A944" s="3"/>
    </row>
    <row r="945" spans="1:1" ht="14.25" customHeight="1">
      <c r="A945" s="3"/>
    </row>
    <row r="946" spans="1:1" ht="14.25" customHeight="1">
      <c r="A946" s="3"/>
    </row>
    <row r="947" spans="1:1" ht="14.25" customHeight="1">
      <c r="A947" s="3"/>
    </row>
    <row r="948" spans="1:1" ht="14.25" customHeight="1">
      <c r="A948" s="3"/>
    </row>
    <row r="949" spans="1:1" ht="14.25" customHeight="1">
      <c r="A949" s="3"/>
    </row>
    <row r="950" spans="1:1" ht="14.25" customHeight="1">
      <c r="A950" s="3"/>
    </row>
    <row r="951" spans="1:1" ht="14.25" customHeight="1">
      <c r="A951" s="3"/>
    </row>
    <row r="952" spans="1:1" ht="14.25" customHeight="1">
      <c r="A952" s="3"/>
    </row>
    <row r="953" spans="1:1" ht="14.25" customHeight="1">
      <c r="A953" s="3"/>
    </row>
    <row r="954" spans="1:1" ht="14.25" customHeight="1">
      <c r="A954" s="3"/>
    </row>
    <row r="955" spans="1:1" ht="14.25" customHeight="1">
      <c r="A955" s="3"/>
    </row>
    <row r="956" spans="1:1" ht="14.25" customHeight="1">
      <c r="A956" s="3"/>
    </row>
    <row r="957" spans="1:1" ht="14.25" customHeight="1">
      <c r="A957" s="3"/>
    </row>
    <row r="958" spans="1:1" ht="14.25" customHeight="1">
      <c r="A958" s="3"/>
    </row>
    <row r="959" spans="1:1" ht="14.25" customHeight="1">
      <c r="A959" s="3"/>
    </row>
    <row r="960" spans="1:1" ht="14.25" customHeight="1">
      <c r="A960" s="3"/>
    </row>
    <row r="961" spans="1:1" ht="14.25" customHeight="1">
      <c r="A961" s="3"/>
    </row>
    <row r="962" spans="1:1" ht="14.25" customHeight="1">
      <c r="A962" s="3"/>
    </row>
    <row r="963" spans="1:1" ht="14.25" customHeight="1">
      <c r="A963" s="3"/>
    </row>
    <row r="964" spans="1:1" ht="14.25" customHeight="1">
      <c r="A964" s="3"/>
    </row>
    <row r="965" spans="1:1" ht="14.25" customHeight="1">
      <c r="A965" s="3"/>
    </row>
    <row r="966" spans="1:1" ht="14.25" customHeight="1">
      <c r="A966" s="3"/>
    </row>
    <row r="967" spans="1:1" ht="14.25" customHeight="1">
      <c r="A967" s="3"/>
    </row>
    <row r="968" spans="1:1" ht="14.25" customHeight="1">
      <c r="A968" s="3"/>
    </row>
    <row r="969" spans="1:1" ht="14.25" customHeight="1">
      <c r="A969" s="3"/>
    </row>
    <row r="970" spans="1:1" ht="14.25" customHeight="1">
      <c r="A970" s="3"/>
    </row>
    <row r="971" spans="1:1" ht="14.25" customHeight="1">
      <c r="A971" s="3"/>
    </row>
    <row r="972" spans="1:1" ht="14.25" customHeight="1">
      <c r="A972" s="3"/>
    </row>
    <row r="973" spans="1:1" ht="14.25" customHeight="1">
      <c r="A973" s="3"/>
    </row>
    <row r="974" spans="1:1" ht="14.25" customHeight="1">
      <c r="A974" s="3"/>
    </row>
    <row r="975" spans="1:1" ht="14.25" customHeight="1">
      <c r="A975" s="3"/>
    </row>
    <row r="976" spans="1:1" ht="14.25" customHeight="1">
      <c r="A976" s="3"/>
    </row>
    <row r="977" spans="1:1" ht="14.25" customHeight="1">
      <c r="A977" s="3"/>
    </row>
    <row r="978" spans="1:1" ht="14.25" customHeight="1">
      <c r="A978" s="3"/>
    </row>
    <row r="979" spans="1:1" ht="14.25" customHeight="1">
      <c r="A979" s="3"/>
    </row>
    <row r="980" spans="1:1" ht="14.25" customHeight="1">
      <c r="A980" s="3"/>
    </row>
    <row r="981" spans="1:1" ht="14.25" customHeight="1">
      <c r="A981" s="3"/>
    </row>
    <row r="982" spans="1:1" ht="14.25" customHeight="1">
      <c r="A982" s="3"/>
    </row>
    <row r="983" spans="1:1" ht="14.25" customHeight="1">
      <c r="A983" s="3"/>
    </row>
    <row r="984" spans="1:1" ht="14.25" customHeight="1">
      <c r="A984" s="3"/>
    </row>
    <row r="985" spans="1:1" ht="14.25" customHeight="1">
      <c r="A985" s="3"/>
    </row>
    <row r="986" spans="1:1" ht="14.25" customHeight="1">
      <c r="A986" s="3"/>
    </row>
    <row r="987" spans="1:1" ht="14.25" customHeight="1">
      <c r="A987" s="3"/>
    </row>
    <row r="988" spans="1:1" ht="14.25" customHeight="1">
      <c r="A988" s="3"/>
    </row>
    <row r="989" spans="1:1" ht="14.25" customHeight="1">
      <c r="A989" s="3"/>
    </row>
    <row r="990" spans="1:1" ht="14.25" customHeight="1">
      <c r="A990" s="3"/>
    </row>
    <row r="991" spans="1:1" ht="14.25" customHeight="1">
      <c r="A991" s="3"/>
    </row>
    <row r="992" spans="1:1" ht="14.25" customHeight="1">
      <c r="A992" s="3"/>
    </row>
    <row r="993" spans="1:1" ht="14.25" customHeight="1">
      <c r="A993" s="3"/>
    </row>
    <row r="994" spans="1:1" ht="14.25" customHeight="1">
      <c r="A994" s="3"/>
    </row>
    <row r="995" spans="1:1" ht="14.25" customHeight="1">
      <c r="A995" s="3"/>
    </row>
    <row r="996" spans="1:1" ht="14.25" customHeight="1">
      <c r="A996" s="3"/>
    </row>
    <row r="997" spans="1:1" ht="14.25" customHeight="1">
      <c r="A997" s="3"/>
    </row>
    <row r="998" spans="1:1" ht="14.25" customHeight="1">
      <c r="A998" s="3"/>
    </row>
    <row r="999" spans="1:1" ht="14.25" customHeight="1">
      <c r="A999" s="3"/>
    </row>
    <row r="1000" spans="1:1" ht="14.25" customHeight="1">
      <c r="A1000" s="3"/>
    </row>
  </sheetData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Invoer</vt:lpstr>
      <vt:lpstr>Afrekening</vt:lpstr>
      <vt:lpstr>Kosten overzicht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2022-07-18T18:19:06Z</dcterms:created>
  <dcterms:modified xsi:type="dcterms:W3CDTF">2025-08-14T09:46:47Z</dcterms:modified>
</cp:coreProperties>
</file>